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2.xml" ContentType="application/vnd.openxmlformats-officedocument.drawing+xml"/>
  <Override PartName="/xl/tables/table7.xml" ContentType="application/vnd.openxmlformats-officedocument.spreadsheetml.tab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https://studntnu-my.sharepoint.com/personal/saraamin_ntnu_no/Documents/PhD - Sustainability in the Built Environment Long Term Planning Tool/Courses/MFA/project/gov uk ONS/"/>
    </mc:Choice>
  </mc:AlternateContent>
  <xr:revisionPtr revIDLastSave="10" documentId="13_ncr:1_{DF54FF91-DFDE-4228-AF04-237838A573F3}" xr6:coauthVersionLast="47" xr6:coauthVersionMax="47" xr10:uidLastSave="{D305D39B-2F5E-497F-B3BA-B3B0B160D334}"/>
  <bookViews>
    <workbookView xWindow="-103" yWindow="-103" windowWidth="22149" windowHeight="13200" tabRatio="734" activeTab="4" xr2:uid="{00000000-000D-0000-FFFF-FFFF00000000}"/>
  </bookViews>
  <sheets>
    <sheet name="Introduction &amp; contents" sheetId="16" r:id="rId1"/>
    <sheet name="Notes for net supply table" sheetId="33" r:id="rId2"/>
    <sheet name="Net supply" sheetId="32" r:id="rId3"/>
    <sheet name="Notes for housebuilding tables" sheetId="30" r:id="rId4"/>
    <sheet name="HB.E" sheetId="24" r:id="rId5"/>
    <sheet name="HB.W" sheetId="25" r:id="rId6"/>
    <sheet name="HB.EW" sheetId="26" r:id="rId7"/>
    <sheet name="HB.S" sheetId="27" r:id="rId8"/>
    <sheet name="HB.NI" sheetId="28" r:id="rId9"/>
    <sheet name="HB.UK" sheetId="29" r:id="rId10"/>
  </sheets>
  <externalReferences>
    <externalReference r:id="rId11"/>
  </externalReferences>
  <definedNames>
    <definedName name="__LT1000">#REF!</definedName>
    <definedName name="new_UAs">[1]Notes!#REF!</definedName>
    <definedName name="Notes" localSheetId="6">#REF!</definedName>
    <definedName name="Notes" localSheetId="8">#REF!</definedName>
    <definedName name="Notes" localSheetId="7">#REF!</definedName>
    <definedName name="Notes" localSheetId="9">#REF!</definedName>
    <definedName name="Notes" localSheetId="5">#REF!</definedName>
    <definedName name="Note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98" i="28" l="1"/>
  <c r="I98" i="28" s="1"/>
  <c r="H98" i="28"/>
  <c r="J98" i="28"/>
  <c r="K98" i="28"/>
  <c r="L98" i="28"/>
  <c r="D99" i="28"/>
  <c r="I99" i="28" s="1"/>
  <c r="H99" i="28"/>
  <c r="J99" i="28"/>
  <c r="K99" i="28"/>
  <c r="L99" i="28"/>
  <c r="D100" i="28"/>
  <c r="I100" i="28" s="1"/>
  <c r="H100" i="28"/>
  <c r="J100" i="28"/>
  <c r="K100" i="28"/>
  <c r="L100" i="28"/>
  <c r="D101" i="28"/>
  <c r="H101" i="28"/>
  <c r="I101" i="28"/>
  <c r="J101" i="28"/>
  <c r="K101" i="28"/>
  <c r="L101" i="28"/>
  <c r="D3" i="25"/>
  <c r="I3" i="25" s="1"/>
  <c r="H3" i="25"/>
  <c r="J3" i="25"/>
  <c r="K3" i="25"/>
  <c r="L3" i="25"/>
  <c r="D4" i="25"/>
  <c r="I4" i="25" s="1"/>
  <c r="H4" i="25"/>
  <c r="J4" i="25"/>
  <c r="K4" i="25"/>
  <c r="L4" i="25"/>
  <c r="D5" i="25"/>
  <c r="H5" i="25"/>
  <c r="I5" i="25"/>
  <c r="J5" i="25"/>
  <c r="K5" i="25"/>
  <c r="L5" i="25"/>
  <c r="D6" i="25"/>
  <c r="I6" i="25" s="1"/>
  <c r="H6" i="25"/>
  <c r="J6" i="25"/>
  <c r="K6" i="25"/>
  <c r="L6" i="25"/>
  <c r="D7" i="25"/>
  <c r="H7" i="25"/>
  <c r="I7" i="25"/>
  <c r="J7" i="25"/>
  <c r="K7" i="25"/>
  <c r="L7" i="25"/>
  <c r="D8" i="25"/>
  <c r="I8" i="25" s="1"/>
  <c r="H8" i="25"/>
  <c r="J8" i="25"/>
  <c r="K8" i="25"/>
  <c r="L8" i="25"/>
  <c r="D9" i="25"/>
  <c r="H9" i="25"/>
  <c r="I9" i="25"/>
  <c r="J9" i="25"/>
  <c r="K9" i="25"/>
  <c r="L9" i="25"/>
  <c r="D10" i="25"/>
  <c r="I10" i="25" s="1"/>
  <c r="H10" i="25"/>
  <c r="J10" i="25"/>
  <c r="K10" i="25"/>
  <c r="L10" i="25"/>
  <c r="D11" i="25"/>
  <c r="I11" i="25" s="1"/>
  <c r="H11" i="25"/>
  <c r="J11" i="25"/>
  <c r="K11" i="25"/>
  <c r="L11" i="25"/>
  <c r="D12" i="25"/>
  <c r="I12" i="25" s="1"/>
  <c r="H12" i="25"/>
  <c r="J12" i="25"/>
  <c r="K12" i="25"/>
  <c r="L12" i="25"/>
  <c r="D13" i="25"/>
  <c r="I13" i="25" s="1"/>
  <c r="H13" i="25"/>
  <c r="J13" i="25"/>
  <c r="K13" i="25"/>
  <c r="L13" i="25"/>
  <c r="D14" i="25"/>
  <c r="I14" i="25" s="1"/>
  <c r="H14" i="25"/>
  <c r="J14" i="25"/>
  <c r="K14" i="25"/>
  <c r="L14" i="25"/>
  <c r="D15" i="25"/>
  <c r="H15" i="25"/>
  <c r="I15" i="25"/>
  <c r="J15" i="25"/>
  <c r="K15" i="25"/>
  <c r="L15" i="25"/>
  <c r="D16" i="25"/>
  <c r="I16" i="25" s="1"/>
  <c r="H16" i="25"/>
  <c r="J16" i="25"/>
  <c r="K16" i="25"/>
  <c r="L16" i="25"/>
  <c r="D17" i="25"/>
  <c r="H17" i="25"/>
  <c r="I17" i="25"/>
  <c r="J17" i="25"/>
  <c r="K17" i="25"/>
  <c r="L17" i="25"/>
  <c r="D18" i="25"/>
  <c r="I18" i="25" s="1"/>
  <c r="H18" i="25"/>
  <c r="J18" i="25"/>
  <c r="K18" i="25"/>
  <c r="L18" i="25"/>
  <c r="D19" i="25"/>
  <c r="H19" i="25"/>
  <c r="I19" i="25"/>
  <c r="J19" i="25"/>
  <c r="K19" i="25"/>
  <c r="L19" i="25"/>
  <c r="D20" i="25"/>
  <c r="I20" i="25" s="1"/>
  <c r="H20" i="25"/>
  <c r="J20" i="25"/>
  <c r="K20" i="25"/>
  <c r="L20" i="25"/>
  <c r="D21" i="25"/>
  <c r="I21" i="25" s="1"/>
  <c r="H21" i="25"/>
  <c r="J21" i="25"/>
  <c r="K21" i="25"/>
  <c r="L21" i="25"/>
  <c r="D22" i="25"/>
  <c r="I22" i="25" s="1"/>
  <c r="H22" i="25"/>
  <c r="J22" i="25"/>
  <c r="K22" i="25"/>
  <c r="L22" i="25"/>
  <c r="D23" i="25"/>
  <c r="H23" i="25"/>
  <c r="I23" i="25"/>
  <c r="J23" i="25"/>
  <c r="K23" i="25"/>
  <c r="L23" i="25"/>
  <c r="D24" i="25"/>
  <c r="I24" i="25" s="1"/>
  <c r="H24" i="25"/>
  <c r="J24" i="25"/>
  <c r="K24" i="25"/>
  <c r="L24" i="25"/>
  <c r="D25" i="25"/>
  <c r="H25" i="25"/>
  <c r="I25" i="25"/>
  <c r="J25" i="25"/>
  <c r="K25" i="25"/>
  <c r="L25" i="25"/>
  <c r="D26" i="25"/>
  <c r="I26" i="25" s="1"/>
  <c r="H26" i="25"/>
  <c r="J26" i="25"/>
  <c r="K26" i="25"/>
  <c r="L26" i="25"/>
  <c r="D27" i="25"/>
  <c r="I27" i="25" s="1"/>
  <c r="H27" i="25"/>
  <c r="J27" i="25"/>
  <c r="K27" i="25"/>
  <c r="L27" i="25"/>
  <c r="D28" i="25"/>
  <c r="I28" i="25" s="1"/>
  <c r="H28" i="25"/>
  <c r="J28" i="25"/>
  <c r="K28" i="25"/>
  <c r="L28" i="25"/>
  <c r="D29" i="25"/>
  <c r="I29" i="25" s="1"/>
  <c r="H29" i="25"/>
  <c r="J29" i="25"/>
  <c r="K29" i="25"/>
  <c r="L29" i="25"/>
  <c r="D30" i="25"/>
  <c r="I30" i="25" s="1"/>
  <c r="H30" i="25"/>
  <c r="J30" i="25"/>
  <c r="K30" i="25"/>
  <c r="L30" i="25"/>
  <c r="D31" i="25"/>
  <c r="H31" i="25"/>
  <c r="I31" i="25"/>
  <c r="J31" i="25"/>
  <c r="K31" i="25"/>
  <c r="L31" i="25"/>
  <c r="D32" i="25"/>
  <c r="I32" i="25" s="1"/>
  <c r="H32" i="25"/>
  <c r="J32" i="25"/>
  <c r="K32" i="25"/>
  <c r="L32" i="25"/>
  <c r="D33" i="25"/>
  <c r="H33" i="25"/>
  <c r="I33" i="25"/>
  <c r="J33" i="25"/>
  <c r="K33" i="25"/>
  <c r="L33" i="25"/>
  <c r="D34" i="25"/>
  <c r="I34" i="25" s="1"/>
  <c r="H34" i="25"/>
  <c r="J34" i="25"/>
  <c r="K34" i="25"/>
  <c r="L34" i="25"/>
  <c r="D35" i="25"/>
  <c r="H35" i="25"/>
  <c r="I35" i="25"/>
  <c r="J35" i="25"/>
  <c r="K35" i="25"/>
  <c r="L35" i="25"/>
  <c r="D36" i="25"/>
  <c r="I36" i="25" s="1"/>
  <c r="H36" i="25"/>
  <c r="J36" i="25"/>
  <c r="K36" i="25"/>
  <c r="L36" i="25"/>
  <c r="D37" i="25"/>
  <c r="I37" i="25" s="1"/>
  <c r="H37" i="25"/>
  <c r="J37" i="25"/>
  <c r="K37" i="25"/>
  <c r="L37" i="25"/>
  <c r="D38" i="25"/>
  <c r="I38" i="25" s="1"/>
  <c r="H38" i="25"/>
  <c r="J38" i="25"/>
  <c r="K38" i="25"/>
  <c r="L38" i="25"/>
  <c r="D39" i="25"/>
  <c r="H39" i="25"/>
  <c r="I39" i="25"/>
  <c r="J39" i="25"/>
  <c r="K39" i="25"/>
  <c r="L39" i="25"/>
  <c r="D40" i="25"/>
  <c r="I40" i="25" s="1"/>
  <c r="H40" i="25"/>
  <c r="J40" i="25"/>
  <c r="K40" i="25"/>
  <c r="L40" i="25"/>
  <c r="D41" i="25"/>
  <c r="H41" i="25"/>
  <c r="I41" i="25"/>
  <c r="J41" i="25"/>
  <c r="K41" i="25"/>
  <c r="L41" i="25"/>
  <c r="D42" i="25"/>
  <c r="I42" i="25" s="1"/>
  <c r="H42" i="25"/>
  <c r="J42" i="25"/>
  <c r="K42" i="25"/>
  <c r="L42" i="25"/>
  <c r="D43" i="25"/>
  <c r="I43" i="25" s="1"/>
  <c r="H43" i="25"/>
  <c r="J43" i="25"/>
  <c r="K43" i="25"/>
  <c r="L43" i="25"/>
  <c r="D44" i="25"/>
  <c r="I44" i="25" s="1"/>
  <c r="H44" i="25"/>
  <c r="J44" i="25"/>
  <c r="K44" i="25"/>
  <c r="L44" i="25"/>
  <c r="D45" i="25"/>
  <c r="I45" i="25" s="1"/>
  <c r="H45" i="25"/>
  <c r="J45" i="25"/>
  <c r="K45" i="25"/>
  <c r="L45" i="25"/>
  <c r="D46" i="25"/>
  <c r="I46" i="25" s="1"/>
  <c r="H46" i="25"/>
  <c r="J46" i="25"/>
  <c r="K46" i="25"/>
  <c r="L46" i="25"/>
  <c r="D47" i="25"/>
  <c r="H47" i="25"/>
  <c r="I47" i="25"/>
  <c r="J47" i="25"/>
  <c r="K47" i="25"/>
  <c r="L47" i="25"/>
  <c r="D48" i="25"/>
  <c r="I48" i="25" s="1"/>
  <c r="H48" i="25"/>
  <c r="J48" i="25"/>
  <c r="K48" i="25"/>
  <c r="L48" i="25"/>
  <c r="D49" i="25"/>
  <c r="H49" i="25"/>
  <c r="I49" i="25"/>
  <c r="J49" i="25"/>
  <c r="K49" i="25"/>
  <c r="L49" i="25"/>
  <c r="D50" i="25"/>
  <c r="I50" i="25" s="1"/>
  <c r="H50" i="25"/>
  <c r="J50" i="25"/>
  <c r="K50" i="25"/>
  <c r="L50" i="25"/>
  <c r="D51" i="25"/>
  <c r="H51" i="25"/>
  <c r="I51" i="25"/>
  <c r="J51" i="25"/>
  <c r="K51" i="25"/>
  <c r="L51" i="25"/>
  <c r="D52" i="25"/>
  <c r="I52" i="25" s="1"/>
  <c r="H52" i="25"/>
  <c r="J52" i="25"/>
  <c r="K52" i="25"/>
  <c r="L52" i="25"/>
  <c r="D53" i="25"/>
  <c r="I53" i="25" s="1"/>
  <c r="H53" i="25"/>
  <c r="J53" i="25"/>
  <c r="K53" i="25"/>
  <c r="L53" i="25"/>
  <c r="D54" i="25"/>
  <c r="I54" i="25" s="1"/>
  <c r="H54" i="25"/>
  <c r="J54" i="25"/>
  <c r="K54" i="25"/>
  <c r="L54" i="25"/>
  <c r="D55" i="25"/>
  <c r="H55" i="25"/>
  <c r="I55" i="25"/>
  <c r="J55" i="25"/>
  <c r="K55" i="25"/>
  <c r="L55" i="25"/>
  <c r="D56" i="25"/>
  <c r="I56" i="25" s="1"/>
  <c r="H56" i="25"/>
  <c r="J56" i="25"/>
  <c r="K56" i="25"/>
  <c r="L56" i="25"/>
  <c r="D57" i="25"/>
  <c r="H57" i="25"/>
  <c r="I57" i="25"/>
  <c r="J57" i="25"/>
  <c r="K57" i="25"/>
  <c r="L57" i="25"/>
  <c r="D58" i="25"/>
  <c r="I58" i="25" s="1"/>
  <c r="H58" i="25"/>
  <c r="J58" i="25"/>
  <c r="K58" i="25"/>
  <c r="L58" i="25"/>
  <c r="D59" i="25"/>
  <c r="I59" i="25" s="1"/>
  <c r="H59" i="25"/>
  <c r="J59" i="25"/>
  <c r="K59" i="25"/>
  <c r="L59" i="25"/>
  <c r="D60" i="25"/>
  <c r="I60" i="25" s="1"/>
  <c r="H60" i="25"/>
  <c r="J60" i="25"/>
  <c r="K60" i="25"/>
  <c r="L60" i="25"/>
  <c r="D61" i="25"/>
  <c r="I61" i="25" s="1"/>
  <c r="H61" i="25"/>
  <c r="J61" i="25"/>
  <c r="K61" i="25"/>
  <c r="L61" i="25"/>
  <c r="D62" i="25"/>
  <c r="I62" i="25" s="1"/>
  <c r="H62" i="25"/>
  <c r="J62" i="25"/>
  <c r="K62" i="25"/>
  <c r="L62" i="25"/>
  <c r="D63" i="25"/>
  <c r="H63" i="25"/>
  <c r="I63" i="25"/>
  <c r="J63" i="25"/>
  <c r="K63" i="25"/>
  <c r="L63" i="25"/>
  <c r="D64" i="25"/>
  <c r="I64" i="25" s="1"/>
  <c r="H64" i="25"/>
  <c r="J64" i="25"/>
  <c r="K64" i="25"/>
  <c r="L64" i="25"/>
  <c r="D65" i="25"/>
  <c r="H65" i="25"/>
  <c r="I65" i="25"/>
  <c r="J65" i="25"/>
  <c r="K65" i="25"/>
  <c r="L65" i="25"/>
  <c r="D66" i="25"/>
  <c r="I66" i="25" s="1"/>
  <c r="H66" i="25"/>
  <c r="J66" i="25"/>
  <c r="K66" i="25"/>
  <c r="L66" i="25"/>
  <c r="D67" i="25"/>
  <c r="H67" i="25"/>
  <c r="I67" i="25"/>
  <c r="J67" i="25"/>
  <c r="K67" i="25"/>
  <c r="L67" i="25"/>
  <c r="D68" i="25"/>
  <c r="I68" i="25" s="1"/>
  <c r="H68" i="25"/>
  <c r="J68" i="25"/>
  <c r="K68" i="25"/>
  <c r="L68" i="25"/>
  <c r="D69" i="25"/>
  <c r="I69" i="25" s="1"/>
  <c r="H69" i="25"/>
  <c r="J69" i="25"/>
  <c r="K69" i="25"/>
  <c r="L69" i="25"/>
  <c r="D70" i="25"/>
  <c r="I70" i="25" s="1"/>
  <c r="H70" i="25"/>
  <c r="J70" i="25"/>
  <c r="K70" i="25"/>
  <c r="L70" i="25"/>
  <c r="D71" i="25"/>
  <c r="H71" i="25"/>
  <c r="I71" i="25"/>
  <c r="J71" i="25"/>
  <c r="K71" i="25"/>
  <c r="L71" i="25"/>
  <c r="D72" i="25"/>
  <c r="I72" i="25" s="1"/>
  <c r="H72" i="25"/>
  <c r="J72" i="25"/>
  <c r="K72" i="25"/>
  <c r="L72" i="25"/>
  <c r="D73" i="25"/>
  <c r="H73" i="25"/>
  <c r="I73" i="25"/>
  <c r="J73" i="25"/>
  <c r="K73" i="25"/>
  <c r="L73" i="25"/>
  <c r="D74" i="25"/>
  <c r="I74" i="25" s="1"/>
  <c r="H74" i="25"/>
  <c r="J74" i="25"/>
  <c r="K74" i="25"/>
  <c r="L74" i="25"/>
  <c r="D75" i="25"/>
  <c r="I75" i="25" s="1"/>
  <c r="H75" i="25"/>
  <c r="J75" i="25"/>
  <c r="K75" i="25"/>
  <c r="L75" i="25"/>
  <c r="D76" i="25"/>
  <c r="I76" i="25" s="1"/>
  <c r="H76" i="25"/>
  <c r="J76" i="25"/>
  <c r="K76" i="25"/>
  <c r="L76" i="25"/>
  <c r="D77" i="25"/>
  <c r="I77" i="25" s="1"/>
  <c r="H77" i="25"/>
  <c r="J77" i="25"/>
  <c r="K77" i="25"/>
  <c r="L77" i="25"/>
  <c r="H78" i="25"/>
  <c r="I78" i="25"/>
  <c r="J78" i="25"/>
  <c r="K78" i="25"/>
  <c r="L78" i="25"/>
</calcChain>
</file>

<file path=xl/sharedStrings.xml><?xml version="1.0" encoding="utf-8"?>
<sst xmlns="http://schemas.openxmlformats.org/spreadsheetml/2006/main" count="920" uniqueCount="134">
  <si>
    <t>England</t>
  </si>
  <si>
    <t>Year</t>
  </si>
  <si>
    <t>Total</t>
  </si>
  <si>
    <t>Source:</t>
  </si>
  <si>
    <t>-</t>
  </si>
  <si>
    <t>1919/20</t>
  </si>
  <si>
    <t>..</t>
  </si>
  <si>
    <t>1920/21</t>
  </si>
  <si>
    <t>Up to 1945: B.R. Mitchell, British Historical Statistics. Cambridge University Press 1988</t>
  </si>
  <si>
    <t>1921/22</t>
  </si>
  <si>
    <t>1922/23</t>
  </si>
  <si>
    <t>1923/24</t>
  </si>
  <si>
    <t>Notes:</t>
  </si>
  <si>
    <t>1924/25</t>
  </si>
  <si>
    <t>1925/26</t>
  </si>
  <si>
    <t>1926/27</t>
  </si>
  <si>
    <t>.. = data not available</t>
  </si>
  <si>
    <t>1927/28</t>
  </si>
  <si>
    <t>- = fewer than 5 completions</t>
  </si>
  <si>
    <t>1928/29</t>
  </si>
  <si>
    <t>1929/30</t>
  </si>
  <si>
    <t>1930/31</t>
  </si>
  <si>
    <t>1931/32</t>
  </si>
  <si>
    <t>1932/33</t>
  </si>
  <si>
    <t>1933/34</t>
  </si>
  <si>
    <t>1934/35</t>
  </si>
  <si>
    <t>1935/36</t>
  </si>
  <si>
    <t>1936/37</t>
  </si>
  <si>
    <t>1937/38</t>
  </si>
  <si>
    <t>1938/39</t>
  </si>
  <si>
    <t>1939/40</t>
  </si>
  <si>
    <t>1940/41</t>
  </si>
  <si>
    <t>1941/42</t>
  </si>
  <si>
    <t>1942/43</t>
  </si>
  <si>
    <t>1943/44</t>
  </si>
  <si>
    <t>1944/45</t>
  </si>
  <si>
    <t>Up to 1948: B.R. Mitchell, British Historical Statistics. Cambridge University Press 1988</t>
  </si>
  <si>
    <t>Census adjustment</t>
  </si>
  <si>
    <t>New building</t>
  </si>
  <si>
    <t>Conversion gains, etc.</t>
  </si>
  <si>
    <t>Slum clearance</t>
  </si>
  <si>
    <t>Other losses</t>
  </si>
  <si>
    <t>Net increase</t>
  </si>
  <si>
    <t>Great Britain</t>
  </si>
  <si>
    <t>1931-39</t>
  </si>
  <si>
    <t>1939-45</t>
  </si>
  <si>
    <t>1945-51</t>
  </si>
  <si>
    <t>1951-60</t>
  </si>
  <si>
    <t>1961-70</t>
  </si>
  <si>
    <t>1971-80</t>
  </si>
  <si>
    <t>1981-90</t>
  </si>
  <si>
    <t>1991-2000</t>
  </si>
  <si>
    <t>A.E. Holmans, Historical Statistics of Housing in Great Britain, Table B.17</t>
  </si>
  <si>
    <t>Holmans reports the total number of dwellings for each time period; the second part of the table shows the average per year. ‘Slum clearance’ refers to demolitions carried out by local authorities using specific powers for removing unfit dwellings under the Housing Act 1930 and Housing Repairs and Rents Act 1954.</t>
  </si>
  <si>
    <r>
      <t xml:space="preserve">This Excel spreadsheet is published alongside the House of Commons Library briefing paper </t>
    </r>
    <r>
      <rPr>
        <i/>
        <sz val="10"/>
        <color theme="1"/>
        <rFont val="Open Sans"/>
        <family val="2"/>
      </rPr>
      <t>Tackling the under-supply of housing in the UK</t>
    </r>
    <r>
      <rPr>
        <sz val="10"/>
        <color theme="1"/>
        <rFont val="Open Sans"/>
        <family val="2"/>
      </rPr>
      <t>. For full background to these tables please see the briefing paper, available at:</t>
    </r>
  </si>
  <si>
    <t>https://researchbriefings.parliament.uk/ResearchBriefing/Summary/CBP-7671</t>
  </si>
  <si>
    <t>Contents</t>
  </si>
  <si>
    <t>Housing completions by developer type, England</t>
  </si>
  <si>
    <t>Housing completions by developer type, Wales</t>
  </si>
  <si>
    <t>Housing completions by developer type, England &amp; Wales</t>
  </si>
  <si>
    <t>Housing completions by developer type, Scotland</t>
  </si>
  <si>
    <t>Housing completions by developer type, Northern Ireland</t>
  </si>
  <si>
    <t>1949 onwards: ONS, UK housebuilding: permant dwellings started and completed (Table 3e)</t>
  </si>
  <si>
    <t>Housing completions by developer, UK</t>
  </si>
  <si>
    <t>The tables in this document are arranged in the order in which their data is used in the briefing.</t>
  </si>
  <si>
    <t>Components of net supply of housing: historical statistics</t>
  </si>
  <si>
    <t>Net supply of housing</t>
  </si>
  <si>
    <t>Housebuilding: historical statistics</t>
  </si>
  <si>
    <t>Last updated:</t>
  </si>
  <si>
    <t>Housing supply: historical statistics for the UK</t>
  </si>
  <si>
    <t>1946 onwards: ONS, UK housebuilding: permanent dwellings started and completed (Tables 3b and 3c)</t>
  </si>
  <si>
    <t>1946 onwards: ONS, UK housebuilding: permanent dwellings started and completed (Table 3d)</t>
  </si>
  <si>
    <t>ONS, UK housebuilding: permant dwellings started and completed (Table 3b)</t>
  </si>
  <si>
    <t>DLUHC, Live tables on housing supply: indicators of new supply, Table 244</t>
  </si>
  <si>
    <t>2021/22</t>
  </si>
  <si>
    <t>ONS, UK housebuilding: permant dwellings started and completed (Table 3c)</t>
  </si>
  <si>
    <t>StatsWales, New dwellings completed by period and tenure</t>
  </si>
  <si>
    <t>Of which, percentage of completions by housing associations</t>
  </si>
  <si>
    <t>Of which, percentage of completions by local authorities</t>
  </si>
  <si>
    <t>Percentage of total completions by social housing developers</t>
  </si>
  <si>
    <t>Percentage of total completions by private enterprise</t>
  </si>
  <si>
    <t>Total completions</t>
  </si>
  <si>
    <t>Of which, no. completions by housing associations</t>
  </si>
  <si>
    <t>Of which, no. of completions by local authorities</t>
  </si>
  <si>
    <t>No. of completions by social housing developers</t>
  </si>
  <si>
    <t>No. of completions by private enterprise</t>
  </si>
  <si>
    <t>Notes</t>
  </si>
  <si>
    <t>[Note EW2]</t>
  </si>
  <si>
    <t>[Note EW1]</t>
  </si>
  <si>
    <t>[Note S3]</t>
  </si>
  <si>
    <t>[Note S1]</t>
  </si>
  <si>
    <t>[Note NI2]</t>
  </si>
  <si>
    <t>[Note NI1]</t>
  </si>
  <si>
    <t>[Note UK2]</t>
  </si>
  <si>
    <t>[Note UK1]</t>
  </si>
  <si>
    <t>Of which, no. of completions by housing associations</t>
  </si>
  <si>
    <t>Notes: all tables</t>
  </si>
  <si>
    <t>Notes: England &amp; Wales</t>
  </si>
  <si>
    <t>[Note EW1] Statistics up to 1945 are from a different source than those from 1946 onwards, and are not necessarily directly comparable.</t>
  </si>
  <si>
    <t>[Note EW2] Data for 1945 is for a partial year, April to December</t>
  </si>
  <si>
    <t>Notes: Wales</t>
  </si>
  <si>
    <t>[Note W1]</t>
  </si>
  <si>
    <t>[Note W1] Data is not published for the 2021 and 2022 calendar years because of constraints in reporting caused by Covid-19. Data for the 2021/22  financial year is included here instead.</t>
  </si>
  <si>
    <t>Notes: Scotland</t>
  </si>
  <si>
    <t>[Note S1] Statistics up to 1945 are from a different source than those from 1946 onwards, and are not necessarily directly comparable.</t>
  </si>
  <si>
    <t>Notes and sources for housebuilding tables</t>
  </si>
  <si>
    <t>Notes: Northern Ireland</t>
  </si>
  <si>
    <t>[Note NI1] Statistics up to 1948 are from a different source than those from 1949 onwards, and are not necessarily directly comparable. For private enterprise, the figures are for financial years until 1945. Where the date is shown as a calendar year, this should be read as the financial year starting that year for private enterprise (e.g. 1935 is 1935/6).</t>
  </si>
  <si>
    <t>[Note NI2] Data for 1939 is for a partial year, April to December</t>
  </si>
  <si>
    <t>Notes: UK</t>
  </si>
  <si>
    <t>[Note S2] For private enterprise, the figures are for financial years until 1945. Where the date is shown as a calendar year, this should be read as the financial year starting that year for private enterprise (e.g. 1935 is 1935/6).</t>
  </si>
  <si>
    <t>[Note UK1] As discussed above, statistics up to the 1940s are from a different source and may not be directly comparable. For Scotland and Northern Ireland, local authority data refers to calendar years from 1935 onward. Where appropriate, the figure for the calendar year has been added to the total for the financial year starting that year (e.g. 1936 has been added to 1936/7).</t>
  </si>
  <si>
    <t>[Note UK2] Only partial data is available for 1939 (in Northern Ireland) and 1945 (in England &amp; Wales).</t>
  </si>
  <si>
    <t>Sources: England</t>
  </si>
  <si>
    <t>Sources: Wales</t>
  </si>
  <si>
    <t>Sources: Scotland</t>
  </si>
  <si>
    <t>Sources: England &amp; Wales</t>
  </si>
  <si>
    <t>Sources: Northern Ireland</t>
  </si>
  <si>
    <t>Average per year in period (thousands)</t>
  </si>
  <si>
    <t>Number of dwellings (thousands)</t>
  </si>
  <si>
    <t>Component</t>
  </si>
  <si>
    <t>Geographical area</t>
  </si>
  <si>
    <t>Period</t>
  </si>
  <si>
    <t>Notes and sources for net supply tables</t>
  </si>
  <si>
    <t>Notes for net supply table</t>
  </si>
  <si>
    <t>Historical statistics on the net supply of housing</t>
  </si>
  <si>
    <t>25 April 2023</t>
  </si>
  <si>
    <t>Notes for housebuilding tables</t>
  </si>
  <si>
    <t>HB.E Housebuilding in England</t>
  </si>
  <si>
    <t>HB.W Housebuilding in Wales</t>
  </si>
  <si>
    <t>HB.EW Housebuilding in England and Wales</t>
  </si>
  <si>
    <t>HB.S Housebuilding in Scotland</t>
  </si>
  <si>
    <t>HB.NI Housebuilding in Northern Ireland</t>
  </si>
  <si>
    <t>HB.UK Housebuilding in the UK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</si>
</sst>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0.0,,;\-#,##0.0,,;\-"/>
  </numFmts>
  <fonts count="22">
    <font>
      <sz val="11"/>
      <color theme="1"/>
      <name val="Calibri"/>
      <family val="2"/>
      <scheme val="minor"/>
    </font>
    <font>
      <sz val="10"/>
      <color theme="1"/>
      <name val="Open Sans"/>
      <family val="2"/>
    </font>
    <font>
      <sz val="11"/>
      <color theme="1"/>
      <name val="Calibri"/>
      <family val="2"/>
      <scheme val="minor"/>
    </font>
    <font>
      <sz val="10"/>
      <color theme="1"/>
      <name val="Open Sans"/>
      <family val="2"/>
    </font>
    <font>
      <b/>
      <sz val="10"/>
      <color theme="0"/>
      <name val="Open Sans"/>
      <family val="2"/>
    </font>
    <font>
      <sz val="10"/>
      <color theme="0"/>
      <name val="Open Sans"/>
      <family val="2"/>
    </font>
    <font>
      <i/>
      <sz val="10"/>
      <color theme="0"/>
      <name val="Open Sans"/>
      <family val="2"/>
    </font>
    <font>
      <sz val="9"/>
      <color theme="1"/>
      <name val="Open Sans"/>
      <family val="2"/>
    </font>
    <font>
      <i/>
      <sz val="10"/>
      <color theme="1"/>
      <name val="Open Sans"/>
      <family val="2"/>
    </font>
    <font>
      <b/>
      <sz val="10"/>
      <color theme="1"/>
      <name val="Open Sans"/>
      <family val="2"/>
    </font>
    <font>
      <u/>
      <sz val="10"/>
      <color indexed="12"/>
      <name val="Arial"/>
      <family val="2"/>
    </font>
    <font>
      <sz val="10"/>
      <name val="Arial"/>
      <family val="2"/>
    </font>
    <font>
      <u/>
      <sz val="11"/>
      <color theme="10"/>
      <name val="Calibri"/>
      <family val="2"/>
      <scheme val="minor"/>
    </font>
    <font>
      <sz val="11"/>
      <color indexed="8"/>
      <name val="Calibri"/>
      <family val="2"/>
    </font>
    <font>
      <sz val="11"/>
      <color theme="1"/>
      <name val="Arial"/>
      <family val="2"/>
    </font>
    <font>
      <sz val="10"/>
      <color indexed="12"/>
      <name val="Open Sans"/>
      <family val="2"/>
    </font>
    <font>
      <sz val="8"/>
      <name val="Arial"/>
      <family val="2"/>
    </font>
    <font>
      <sz val="10"/>
      <color theme="1"/>
      <name val="Arial"/>
      <family val="2"/>
    </font>
    <font>
      <sz val="14"/>
      <color theme="0"/>
      <name val="National-LFSN Semibd"/>
      <family val="2"/>
    </font>
    <font>
      <u/>
      <sz val="10"/>
      <color indexed="12"/>
      <name val="Open Sans"/>
      <family val="2"/>
    </font>
    <font>
      <sz val="14"/>
      <color theme="4"/>
      <name val="National-LFSN Semibd"/>
      <family val="2"/>
    </font>
    <font>
      <b/>
      <sz val="14"/>
      <color theme="4"/>
      <name val="National-LFSN Semibd"/>
      <family val="2"/>
    </font>
  </fonts>
  <fills count="3">
    <fill>
      <patternFill patternType="none"/>
    </fill>
    <fill>
      <patternFill patternType="gray125"/>
    </fill>
    <fill>
      <patternFill patternType="solid">
        <fgColor theme="0"/>
        <bgColor indexed="64"/>
      </patternFill>
    </fill>
  </fills>
  <borders count="7">
    <border>
      <left/>
      <right/>
      <top/>
      <bottom/>
      <diagonal/>
    </border>
    <border>
      <left/>
      <right/>
      <top/>
      <bottom style="thin">
        <color theme="4"/>
      </bottom>
      <diagonal/>
    </border>
    <border>
      <left/>
      <right/>
      <top style="thin">
        <color theme="0" tint="-0.14993743705557422"/>
      </top>
      <bottom style="thin">
        <color theme="0" tint="-0.14993743705557422"/>
      </bottom>
      <diagonal/>
    </border>
    <border>
      <left/>
      <right/>
      <top style="thin">
        <color theme="0" tint="-0.14993743705557422"/>
      </top>
      <bottom style="hair">
        <color indexed="64"/>
      </bottom>
      <diagonal/>
    </border>
    <border>
      <left/>
      <right/>
      <top/>
      <bottom style="thin">
        <color theme="0" tint="-0.14993743705557422"/>
      </bottom>
      <diagonal/>
    </border>
    <border>
      <left/>
      <right/>
      <top style="thin">
        <color theme="0" tint="-0.14993743705557422"/>
      </top>
      <bottom/>
      <diagonal/>
    </border>
    <border>
      <left/>
      <right/>
      <top style="thin">
        <color indexed="64"/>
      </top>
      <bottom style="thin">
        <color theme="0" tint="-0.14993743705557422"/>
      </bottom>
      <diagonal/>
    </border>
  </borders>
  <cellStyleXfs count="12">
    <xf numFmtId="0" fontId="0" fillId="0" borderId="0"/>
    <xf numFmtId="9" fontId="2" fillId="0" borderId="0" applyFont="0" applyFill="0" applyBorder="0" applyAlignment="0" applyProtection="0"/>
    <xf numFmtId="0" fontId="10" fillId="0" borderId="0" applyNumberFormat="0" applyFill="0" applyBorder="0" applyAlignment="0" applyProtection="0">
      <alignment vertical="top"/>
      <protection locked="0"/>
    </xf>
    <xf numFmtId="164" fontId="11" fillId="0" borderId="0" applyFont="0" applyFill="0" applyBorder="0" applyAlignment="0" applyProtection="0"/>
    <xf numFmtId="164" fontId="11" fillId="0" borderId="0" applyFont="0" applyFill="0" applyBorder="0" applyAlignment="0" applyProtection="0"/>
    <xf numFmtId="164" fontId="11" fillId="0" borderId="0" applyFont="0" applyFill="0" applyBorder="0" applyAlignment="0" applyProtection="0"/>
    <xf numFmtId="0" fontId="12" fillId="0" borderId="0" applyNumberFormat="0" applyFill="0" applyBorder="0" applyAlignment="0" applyProtection="0"/>
    <xf numFmtId="9" fontId="13" fillId="0" borderId="0" applyFont="0" applyFill="0" applyBorder="0" applyAlignment="0" applyProtection="0"/>
    <xf numFmtId="0" fontId="14" fillId="0" borderId="0"/>
    <xf numFmtId="165" fontId="16" fillId="0" borderId="0">
      <alignment wrapText="1"/>
      <protection locked="0"/>
    </xf>
    <xf numFmtId="0" fontId="11" fillId="0" borderId="0"/>
    <xf numFmtId="0" fontId="17" fillId="0" borderId="0"/>
  </cellStyleXfs>
  <cellXfs count="145">
    <xf numFmtId="0" fontId="0" fillId="0" borderId="0" xfId="0"/>
    <xf numFmtId="0" fontId="3" fillId="2" borderId="0" xfId="0" applyFont="1" applyFill="1"/>
    <xf numFmtId="0" fontId="7" fillId="2" borderId="0" xfId="0" applyFont="1" applyFill="1"/>
    <xf numFmtId="0" fontId="8" fillId="2" borderId="0" xfId="0" applyFont="1" applyFill="1" applyAlignment="1">
      <alignment horizontal="right" wrapText="1"/>
    </xf>
    <xf numFmtId="0" fontId="9" fillId="2" borderId="0" xfId="0" applyFont="1" applyFill="1" applyAlignment="1">
      <alignment horizontal="right" wrapText="1"/>
    </xf>
    <xf numFmtId="0" fontId="8" fillId="2" borderId="0" xfId="0" applyFont="1" applyFill="1"/>
    <xf numFmtId="0" fontId="9" fillId="2" borderId="0" xfId="0" applyFont="1" applyFill="1"/>
    <xf numFmtId="0" fontId="8" fillId="2" borderId="0" xfId="0" applyFont="1" applyFill="1" applyAlignment="1">
      <alignment horizontal="right"/>
    </xf>
    <xf numFmtId="0" fontId="9" fillId="2" borderId="0" xfId="0" applyFont="1" applyFill="1" applyAlignment="1">
      <alignment horizontal="right"/>
    </xf>
    <xf numFmtId="0" fontId="15" fillId="2" borderId="0" xfId="2" applyFont="1" applyFill="1" applyAlignment="1" applyProtection="1"/>
    <xf numFmtId="0" fontId="1" fillId="2" borderId="0" xfId="0" applyFont="1" applyFill="1" applyAlignment="1">
      <alignment horizontal="left"/>
    </xf>
    <xf numFmtId="0" fontId="1" fillId="2" borderId="0" xfId="0" applyFont="1" applyFill="1"/>
    <xf numFmtId="0" fontId="1" fillId="2" borderId="2" xfId="0" applyFont="1" applyFill="1" applyBorder="1" applyAlignment="1">
      <alignment horizontal="left"/>
    </xf>
    <xf numFmtId="3" fontId="1" fillId="2" borderId="2" xfId="0" applyNumberFormat="1" applyFont="1" applyFill="1" applyBorder="1"/>
    <xf numFmtId="3" fontId="1" fillId="2" borderId="2" xfId="0" applyNumberFormat="1" applyFont="1" applyFill="1" applyBorder="1" applyAlignment="1">
      <alignment horizontal="right"/>
    </xf>
    <xf numFmtId="3" fontId="8" fillId="2" borderId="2" xfId="0" applyNumberFormat="1" applyFont="1" applyFill="1" applyBorder="1"/>
    <xf numFmtId="3" fontId="8" fillId="2" borderId="2" xfId="0" applyNumberFormat="1" applyFont="1" applyFill="1" applyBorder="1" applyAlignment="1">
      <alignment horizontal="right" wrapText="1"/>
    </xf>
    <xf numFmtId="3" fontId="9" fillId="2" borderId="2" xfId="0" applyNumberFormat="1" applyFont="1" applyFill="1" applyBorder="1"/>
    <xf numFmtId="0" fontId="1" fillId="2" borderId="2" xfId="0" applyFont="1" applyFill="1" applyBorder="1"/>
    <xf numFmtId="9" fontId="1" fillId="2" borderId="2" xfId="1" applyFont="1" applyFill="1" applyBorder="1"/>
    <xf numFmtId="9" fontId="8" fillId="2" borderId="2" xfId="1" applyFont="1" applyFill="1" applyBorder="1" applyAlignment="1">
      <alignment horizontal="right"/>
    </xf>
    <xf numFmtId="9" fontId="9" fillId="2" borderId="2" xfId="1" applyFont="1" applyFill="1" applyBorder="1"/>
    <xf numFmtId="0" fontId="1" fillId="2" borderId="0" xfId="0" applyFont="1" applyFill="1" applyAlignment="1">
      <alignment horizontal="right" wrapText="1"/>
    </xf>
    <xf numFmtId="3" fontId="8" fillId="2" borderId="2" xfId="0" applyNumberFormat="1" applyFont="1" applyFill="1" applyBorder="1" applyAlignment="1">
      <alignment horizontal="right"/>
    </xf>
    <xf numFmtId="3" fontId="9" fillId="2" borderId="2" xfId="0" applyNumberFormat="1" applyFont="1" applyFill="1" applyBorder="1" applyAlignment="1">
      <alignment horizontal="right"/>
    </xf>
    <xf numFmtId="9" fontId="1" fillId="2" borderId="2" xfId="1" applyFont="1" applyFill="1" applyBorder="1" applyAlignment="1">
      <alignment horizontal="right"/>
    </xf>
    <xf numFmtId="9" fontId="9" fillId="2" borderId="2" xfId="1" applyFont="1" applyFill="1" applyBorder="1" applyAlignment="1">
      <alignment horizontal="right"/>
    </xf>
    <xf numFmtId="0" fontId="1" fillId="2" borderId="3" xfId="0" applyFont="1" applyFill="1" applyBorder="1" applyAlignment="1">
      <alignment horizontal="left"/>
    </xf>
    <xf numFmtId="3" fontId="1" fillId="2" borderId="3" xfId="0" applyNumberFormat="1" applyFont="1" applyFill="1" applyBorder="1" applyAlignment="1">
      <alignment horizontal="right"/>
    </xf>
    <xf numFmtId="3" fontId="8" fillId="2" borderId="3" xfId="0" applyNumberFormat="1" applyFont="1" applyFill="1" applyBorder="1" applyAlignment="1">
      <alignment horizontal="right"/>
    </xf>
    <xf numFmtId="3" fontId="8" fillId="2" borderId="3" xfId="0" applyNumberFormat="1" applyFont="1" applyFill="1" applyBorder="1"/>
    <xf numFmtId="3" fontId="9" fillId="2" borderId="3" xfId="0" applyNumberFormat="1" applyFont="1" applyFill="1" applyBorder="1"/>
    <xf numFmtId="9" fontId="1" fillId="2" borderId="3" xfId="1" applyFont="1" applyFill="1" applyBorder="1" applyAlignment="1">
      <alignment horizontal="right"/>
    </xf>
    <xf numFmtId="9" fontId="8" fillId="2" borderId="3" xfId="1" applyFont="1" applyFill="1" applyBorder="1" applyAlignment="1">
      <alignment horizontal="right"/>
    </xf>
    <xf numFmtId="9" fontId="9" fillId="2" borderId="3" xfId="1" applyFont="1" applyFill="1" applyBorder="1" applyAlignment="1">
      <alignment horizontal="right"/>
    </xf>
    <xf numFmtId="0" fontId="1" fillId="2" borderId="4" xfId="0" applyFont="1" applyFill="1" applyBorder="1" applyAlignment="1">
      <alignment horizontal="left"/>
    </xf>
    <xf numFmtId="3" fontId="1" fillId="2" borderId="4" xfId="0" applyNumberFormat="1" applyFont="1" applyFill="1" applyBorder="1" applyAlignment="1">
      <alignment horizontal="right"/>
    </xf>
    <xf numFmtId="3" fontId="8" fillId="2" borderId="4" xfId="0" applyNumberFormat="1" applyFont="1" applyFill="1" applyBorder="1" applyAlignment="1">
      <alignment horizontal="right"/>
    </xf>
    <xf numFmtId="3" fontId="8" fillId="2" borderId="4" xfId="0" applyNumberFormat="1" applyFont="1" applyFill="1" applyBorder="1"/>
    <xf numFmtId="3" fontId="9" fillId="2" borderId="4" xfId="0" applyNumberFormat="1" applyFont="1" applyFill="1" applyBorder="1"/>
    <xf numFmtId="0" fontId="1" fillId="2" borderId="4" xfId="0" applyFont="1" applyFill="1" applyBorder="1"/>
    <xf numFmtId="9" fontId="1" fillId="2" borderId="4" xfId="1" applyFont="1" applyFill="1" applyBorder="1" applyAlignment="1">
      <alignment horizontal="right"/>
    </xf>
    <xf numFmtId="9" fontId="8" fillId="2" borderId="4" xfId="1" applyFont="1" applyFill="1" applyBorder="1" applyAlignment="1">
      <alignment horizontal="right"/>
    </xf>
    <xf numFmtId="9" fontId="9" fillId="2" borderId="4" xfId="1" applyFont="1" applyFill="1" applyBorder="1" applyAlignment="1">
      <alignment horizontal="right"/>
    </xf>
    <xf numFmtId="3" fontId="8" fillId="2" borderId="3" xfId="0" applyNumberFormat="1" applyFont="1" applyFill="1" applyBorder="1" applyAlignment="1">
      <alignment horizontal="right" wrapText="1"/>
    </xf>
    <xf numFmtId="3" fontId="9" fillId="2" borderId="3" xfId="0" applyNumberFormat="1" applyFont="1" applyFill="1" applyBorder="1" applyAlignment="1">
      <alignment horizontal="right"/>
    </xf>
    <xf numFmtId="3" fontId="8" fillId="2" borderId="4" xfId="0" applyNumberFormat="1" applyFont="1" applyFill="1" applyBorder="1" applyAlignment="1">
      <alignment horizontal="right" wrapText="1"/>
    </xf>
    <xf numFmtId="3" fontId="9" fillId="2" borderId="4" xfId="0" applyNumberFormat="1" applyFont="1" applyFill="1" applyBorder="1" applyAlignment="1">
      <alignment horizontal="right"/>
    </xf>
    <xf numFmtId="0" fontId="1" fillId="2" borderId="0" xfId="0" applyFont="1" applyFill="1" applyAlignment="1">
      <alignment horizontal="right"/>
    </xf>
    <xf numFmtId="0" fontId="1" fillId="2" borderId="2" xfId="0" applyFont="1" applyFill="1" applyBorder="1" applyAlignment="1">
      <alignment horizontal="right" wrapText="1"/>
    </xf>
    <xf numFmtId="0" fontId="8" fillId="2" borderId="2" xfId="0" applyFont="1" applyFill="1" applyBorder="1" applyAlignment="1">
      <alignment horizontal="right" wrapText="1"/>
    </xf>
    <xf numFmtId="0" fontId="9" fillId="2" borderId="2" xfId="0" applyFont="1" applyFill="1" applyBorder="1" applyAlignment="1">
      <alignment horizontal="right" wrapText="1"/>
    </xf>
    <xf numFmtId="3" fontId="1" fillId="2" borderId="2" xfId="0" applyNumberFormat="1" applyFont="1" applyFill="1" applyBorder="1" applyAlignment="1">
      <alignment horizontal="right" wrapText="1"/>
    </xf>
    <xf numFmtId="3" fontId="9" fillId="2" borderId="2" xfId="0" applyNumberFormat="1" applyFont="1" applyFill="1" applyBorder="1" applyAlignment="1">
      <alignment horizontal="right" wrapText="1"/>
    </xf>
    <xf numFmtId="3" fontId="1" fillId="2" borderId="3" xfId="0" applyNumberFormat="1" applyFont="1" applyFill="1" applyBorder="1" applyAlignment="1">
      <alignment horizontal="right" wrapText="1"/>
    </xf>
    <xf numFmtId="0" fontId="1" fillId="2" borderId="3" xfId="0" applyFont="1" applyFill="1" applyBorder="1" applyAlignment="1">
      <alignment horizontal="right" wrapText="1"/>
    </xf>
    <xf numFmtId="3" fontId="9" fillId="2" borderId="3" xfId="0" applyNumberFormat="1" applyFont="1" applyFill="1" applyBorder="1" applyAlignment="1">
      <alignment horizontal="right" wrapText="1"/>
    </xf>
    <xf numFmtId="3" fontId="1" fillId="2" borderId="4" xfId="0" applyNumberFormat="1" applyFont="1" applyFill="1" applyBorder="1" applyAlignment="1">
      <alignment horizontal="right" wrapText="1"/>
    </xf>
    <xf numFmtId="3" fontId="9" fillId="2" borderId="4" xfId="0" applyNumberFormat="1" applyFont="1" applyFill="1" applyBorder="1" applyAlignment="1">
      <alignment horizontal="right" wrapText="1"/>
    </xf>
    <xf numFmtId="9" fontId="1" fillId="2" borderId="2" xfId="1" applyFont="1" applyFill="1" applyBorder="1" applyAlignment="1">
      <alignment horizontal="right" wrapText="1"/>
    </xf>
    <xf numFmtId="9" fontId="8" fillId="2" borderId="2" xfId="1" applyFont="1" applyFill="1" applyBorder="1" applyAlignment="1">
      <alignment horizontal="right" wrapText="1"/>
    </xf>
    <xf numFmtId="9" fontId="9" fillId="2" borderId="2" xfId="1" applyFont="1" applyFill="1" applyBorder="1" applyAlignment="1">
      <alignment horizontal="right" wrapText="1"/>
    </xf>
    <xf numFmtId="0" fontId="7" fillId="2" borderId="0" xfId="0" applyFont="1" applyFill="1" applyAlignment="1">
      <alignment wrapText="1"/>
    </xf>
    <xf numFmtId="9" fontId="1" fillId="2" borderId="3" xfId="1" applyFont="1" applyFill="1" applyBorder="1" applyAlignment="1">
      <alignment horizontal="right" wrapText="1"/>
    </xf>
    <xf numFmtId="9" fontId="8" fillId="2" borderId="3" xfId="1" applyFont="1" applyFill="1" applyBorder="1" applyAlignment="1">
      <alignment horizontal="right" wrapText="1"/>
    </xf>
    <xf numFmtId="9" fontId="9" fillId="2" borderId="3" xfId="1" applyFont="1" applyFill="1" applyBorder="1" applyAlignment="1">
      <alignment horizontal="right" wrapText="1"/>
    </xf>
    <xf numFmtId="9" fontId="1" fillId="2" borderId="4" xfId="1" applyFont="1" applyFill="1" applyBorder="1" applyAlignment="1">
      <alignment horizontal="right" wrapText="1"/>
    </xf>
    <xf numFmtId="9" fontId="8" fillId="2" borderId="4" xfId="1" applyFont="1" applyFill="1" applyBorder="1" applyAlignment="1">
      <alignment horizontal="right" wrapText="1"/>
    </xf>
    <xf numFmtId="9" fontId="9" fillId="2" borderId="4" xfId="1" applyFont="1" applyFill="1" applyBorder="1" applyAlignment="1">
      <alignment horizontal="right" wrapText="1"/>
    </xf>
    <xf numFmtId="9" fontId="8" fillId="2" borderId="2" xfId="1" applyFont="1" applyFill="1" applyBorder="1"/>
    <xf numFmtId="0" fontId="1" fillId="2" borderId="4" xfId="0" applyFont="1" applyFill="1" applyBorder="1" applyAlignment="1">
      <alignment horizontal="right" wrapText="1"/>
    </xf>
    <xf numFmtId="0" fontId="8" fillId="2" borderId="4" xfId="0" applyFont="1" applyFill="1" applyBorder="1" applyAlignment="1">
      <alignment horizontal="right" wrapText="1"/>
    </xf>
    <xf numFmtId="0" fontId="8" fillId="2" borderId="3" xfId="0" applyFont="1" applyFill="1" applyBorder="1" applyAlignment="1">
      <alignment horizontal="right" wrapText="1"/>
    </xf>
    <xf numFmtId="0" fontId="19" fillId="2" borderId="0" xfId="2" applyFont="1" applyFill="1" applyAlignment="1" applyProtection="1"/>
    <xf numFmtId="0" fontId="1" fillId="2" borderId="5" xfId="0" applyFont="1" applyFill="1" applyBorder="1" applyAlignment="1">
      <alignment horizontal="left"/>
    </xf>
    <xf numFmtId="3" fontId="1" fillId="2" borderId="5" xfId="0" applyNumberFormat="1" applyFont="1" applyFill="1" applyBorder="1" applyAlignment="1">
      <alignment horizontal="right"/>
    </xf>
    <xf numFmtId="9" fontId="1" fillId="2" borderId="5" xfId="1" applyFont="1" applyFill="1" applyBorder="1"/>
    <xf numFmtId="9" fontId="8" fillId="2" borderId="5" xfId="1" applyFont="1" applyFill="1" applyBorder="1" applyAlignment="1">
      <alignment horizontal="right"/>
    </xf>
    <xf numFmtId="9" fontId="9" fillId="2" borderId="5" xfId="1" applyFont="1" applyFill="1" applyBorder="1"/>
    <xf numFmtId="9" fontId="1" fillId="2" borderId="2" xfId="0" applyNumberFormat="1" applyFont="1" applyFill="1" applyBorder="1"/>
    <xf numFmtId="9" fontId="8" fillId="2" borderId="2" xfId="0" applyNumberFormat="1" applyFont="1" applyFill="1" applyBorder="1"/>
    <xf numFmtId="9" fontId="9" fillId="2" borderId="2" xfId="0" applyNumberFormat="1" applyFont="1" applyFill="1" applyBorder="1"/>
    <xf numFmtId="3" fontId="1" fillId="2" borderId="5" xfId="0" applyNumberFormat="1" applyFont="1" applyFill="1" applyBorder="1"/>
    <xf numFmtId="3" fontId="8" fillId="2" borderId="5" xfId="0" applyNumberFormat="1" applyFont="1" applyFill="1" applyBorder="1" applyAlignment="1">
      <alignment horizontal="right" wrapText="1"/>
    </xf>
    <xf numFmtId="3" fontId="9" fillId="2" borderId="5" xfId="0" applyNumberFormat="1" applyFont="1" applyFill="1" applyBorder="1"/>
    <xf numFmtId="3" fontId="8" fillId="2" borderId="5" xfId="0" applyNumberFormat="1" applyFont="1" applyFill="1" applyBorder="1"/>
    <xf numFmtId="3" fontId="1" fillId="2" borderId="0" xfId="0" applyNumberFormat="1" applyFont="1" applyFill="1" applyAlignment="1">
      <alignment horizontal="right" wrapText="1"/>
    </xf>
    <xf numFmtId="3" fontId="8" fillId="2" borderId="0" xfId="0" applyNumberFormat="1" applyFont="1" applyFill="1" applyAlignment="1">
      <alignment horizontal="right" wrapText="1"/>
    </xf>
    <xf numFmtId="3" fontId="9" fillId="2" borderId="0" xfId="0" applyNumberFormat="1" applyFont="1" applyFill="1" applyAlignment="1">
      <alignment horizontal="right" wrapText="1"/>
    </xf>
    <xf numFmtId="9" fontId="1" fillId="2" borderId="0" xfId="0" applyNumberFormat="1" applyFont="1" applyFill="1"/>
    <xf numFmtId="9" fontId="8" fillId="2" borderId="0" xfId="0" applyNumberFormat="1" applyFont="1" applyFill="1"/>
    <xf numFmtId="9" fontId="9" fillId="2" borderId="0" xfId="0" applyNumberFormat="1" applyFont="1" applyFill="1"/>
    <xf numFmtId="9" fontId="1" fillId="2" borderId="5" xfId="1" applyFont="1" applyFill="1" applyBorder="1" applyAlignment="1">
      <alignment horizontal="right"/>
    </xf>
    <xf numFmtId="0" fontId="20" fillId="2" borderId="0" xfId="0" applyFont="1" applyFill="1"/>
    <xf numFmtId="0" fontId="1" fillId="2" borderId="0" xfId="0" quotePrefix="1" applyFont="1" applyFill="1"/>
    <xf numFmtId="0" fontId="18" fillId="2" borderId="0" xfId="0" applyFont="1" applyFill="1"/>
    <xf numFmtId="0" fontId="5" fillId="2" borderId="0" xfId="0" applyFont="1" applyFill="1" applyAlignment="1">
      <alignment horizontal="right" wrapText="1"/>
    </xf>
    <xf numFmtId="0" fontId="6" fillId="2" borderId="0" xfId="0" applyFont="1" applyFill="1" applyAlignment="1">
      <alignment horizontal="right" wrapText="1"/>
    </xf>
    <xf numFmtId="0" fontId="4" fillId="2" borderId="0" xfId="0" applyFont="1" applyFill="1" applyAlignment="1">
      <alignment horizontal="right" wrapText="1"/>
    </xf>
    <xf numFmtId="0" fontId="5" fillId="2" borderId="0" xfId="0" applyFont="1" applyFill="1"/>
    <xf numFmtId="0" fontId="6" fillId="2" borderId="0" xfId="0" applyFont="1" applyFill="1"/>
    <xf numFmtId="0" fontId="4" fillId="2" borderId="0" xfId="0" applyFont="1" applyFill="1"/>
    <xf numFmtId="0" fontId="5" fillId="2" borderId="0" xfId="0" applyFont="1" applyFill="1" applyAlignment="1">
      <alignment horizontal="right"/>
    </xf>
    <xf numFmtId="0" fontId="6" fillId="2" borderId="0" xfId="0" applyFont="1" applyFill="1" applyAlignment="1">
      <alignment horizontal="right"/>
    </xf>
    <xf numFmtId="0" fontId="4" fillId="2" borderId="0" xfId="0" applyFont="1" applyFill="1" applyAlignment="1">
      <alignment horizontal="right"/>
    </xf>
    <xf numFmtId="0" fontId="18" fillId="2" borderId="0" xfId="0" applyFont="1" applyFill="1" applyAlignment="1">
      <alignment horizontal="left"/>
    </xf>
    <xf numFmtId="0" fontId="20" fillId="2" borderId="0" xfId="0" applyFont="1" applyFill="1" applyAlignment="1">
      <alignment horizontal="left"/>
    </xf>
    <xf numFmtId="0" fontId="9" fillId="2" borderId="4" xfId="0" applyFont="1" applyFill="1" applyBorder="1" applyAlignment="1">
      <alignment horizontal="right" wrapText="1"/>
    </xf>
    <xf numFmtId="3" fontId="1" fillId="2" borderId="4" xfId="0" applyNumberFormat="1" applyFont="1" applyFill="1" applyBorder="1"/>
    <xf numFmtId="9" fontId="1" fillId="2" borderId="4" xfId="1" applyFont="1" applyFill="1" applyBorder="1"/>
    <xf numFmtId="9" fontId="9" fillId="2" borderId="4" xfId="1" applyFont="1" applyFill="1" applyBorder="1"/>
    <xf numFmtId="0" fontId="1" fillId="2" borderId="1" xfId="0" applyFont="1" applyFill="1" applyBorder="1"/>
    <xf numFmtId="0" fontId="1" fillId="2" borderId="1" xfId="0" applyFont="1" applyFill="1" applyBorder="1" applyAlignment="1">
      <alignment horizontal="right" wrapText="1"/>
    </xf>
    <xf numFmtId="0" fontId="8" fillId="2" borderId="1" xfId="0" applyFont="1" applyFill="1" applyBorder="1" applyAlignment="1">
      <alignment horizontal="right" wrapText="1"/>
    </xf>
    <xf numFmtId="0" fontId="9" fillId="2" borderId="1" xfId="0" applyFont="1" applyFill="1" applyBorder="1" applyAlignment="1">
      <alignment horizontal="right" wrapText="1"/>
    </xf>
    <xf numFmtId="0" fontId="1" fillId="2" borderId="1" xfId="0" applyFont="1" applyFill="1" applyBorder="1" applyAlignment="1">
      <alignment horizontal="left"/>
    </xf>
    <xf numFmtId="3" fontId="1" fillId="2" borderId="5" xfId="0" applyNumberFormat="1" applyFont="1" applyFill="1" applyBorder="1" applyAlignment="1">
      <alignment horizontal="right" wrapText="1"/>
    </xf>
    <xf numFmtId="3" fontId="9" fillId="2" borderId="5" xfId="0" applyNumberFormat="1" applyFont="1" applyFill="1" applyBorder="1" applyAlignment="1">
      <alignment horizontal="right" wrapText="1"/>
    </xf>
    <xf numFmtId="9" fontId="1" fillId="2" borderId="5" xfId="0" applyNumberFormat="1" applyFont="1" applyFill="1" applyBorder="1"/>
    <xf numFmtId="9" fontId="8" fillId="2" borderId="5" xfId="0" applyNumberFormat="1" applyFont="1" applyFill="1" applyBorder="1"/>
    <xf numFmtId="9" fontId="9" fillId="2" borderId="5" xfId="0" applyNumberFormat="1" applyFont="1" applyFill="1" applyBorder="1"/>
    <xf numFmtId="3" fontId="8" fillId="2" borderId="5" xfId="0" applyNumberFormat="1" applyFont="1" applyFill="1" applyBorder="1" applyAlignment="1">
      <alignment horizontal="right"/>
    </xf>
    <xf numFmtId="3" fontId="9" fillId="2" borderId="5" xfId="0" applyNumberFormat="1" applyFont="1" applyFill="1" applyBorder="1" applyAlignment="1">
      <alignment horizontal="right"/>
    </xf>
    <xf numFmtId="9" fontId="9" fillId="2" borderId="5" xfId="1" applyFont="1" applyFill="1" applyBorder="1" applyAlignment="1">
      <alignment horizontal="right"/>
    </xf>
    <xf numFmtId="9" fontId="8" fillId="2" borderId="5" xfId="1" applyFont="1" applyFill="1" applyBorder="1"/>
    <xf numFmtId="1" fontId="1" fillId="2" borderId="0" xfId="0" applyNumberFormat="1" applyFont="1" applyFill="1"/>
    <xf numFmtId="3" fontId="1" fillId="2" borderId="0" xfId="0" applyNumberFormat="1" applyFont="1" applyFill="1"/>
    <xf numFmtId="1" fontId="1" fillId="2" borderId="2" xfId="0" applyNumberFormat="1" applyFont="1" applyFill="1" applyBorder="1"/>
    <xf numFmtId="0" fontId="1" fillId="2" borderId="2" xfId="0" quotePrefix="1" applyFont="1" applyFill="1" applyBorder="1"/>
    <xf numFmtId="1" fontId="1" fillId="2" borderId="4" xfId="0" applyNumberFormat="1" applyFont="1" applyFill="1" applyBorder="1"/>
    <xf numFmtId="0" fontId="1" fillId="2" borderId="4" xfId="0" quotePrefix="1" applyFont="1" applyFill="1" applyBorder="1"/>
    <xf numFmtId="0" fontId="1" fillId="2" borderId="6" xfId="0" quotePrefix="1" applyFont="1" applyFill="1" applyBorder="1"/>
    <xf numFmtId="0" fontId="1" fillId="2" borderId="6" xfId="0" applyFont="1" applyFill="1" applyBorder="1"/>
    <xf numFmtId="3" fontId="1" fillId="2" borderId="6" xfId="0" applyNumberFormat="1" applyFont="1" applyFill="1" applyBorder="1"/>
    <xf numFmtId="1" fontId="1" fillId="2" borderId="6" xfId="0" applyNumberFormat="1" applyFont="1" applyFill="1" applyBorder="1"/>
    <xf numFmtId="0" fontId="0" fillId="2" borderId="0" xfId="0" applyFill="1"/>
    <xf numFmtId="0" fontId="1" fillId="2" borderId="0" xfId="0" applyFont="1" applyFill="1" applyAlignment="1">
      <alignment vertical="top" wrapText="1"/>
    </xf>
    <xf numFmtId="0" fontId="1" fillId="2" borderId="0" xfId="0" applyFont="1" applyFill="1" applyAlignment="1">
      <alignment wrapText="1"/>
    </xf>
    <xf numFmtId="0" fontId="21" fillId="2" borderId="0" xfId="0" applyFont="1" applyFill="1"/>
    <xf numFmtId="0" fontId="3" fillId="2" borderId="0" xfId="0" applyFont="1" applyFill="1" applyAlignment="1">
      <alignment horizontal="left" vertical="top" wrapText="1"/>
    </xf>
    <xf numFmtId="0" fontId="1" fillId="2" borderId="0" xfId="0" applyFont="1" applyFill="1" applyAlignment="1">
      <alignment horizontal="left" wrapText="1"/>
    </xf>
    <xf numFmtId="0" fontId="3" fillId="2" borderId="0" xfId="0" applyFont="1" applyFill="1" applyAlignment="1">
      <alignment horizontal="left" wrapText="1"/>
    </xf>
    <xf numFmtId="49" fontId="1" fillId="2" borderId="0" xfId="0" applyNumberFormat="1" applyFont="1" applyFill="1" applyAlignment="1">
      <alignment horizontal="left"/>
    </xf>
    <xf numFmtId="49" fontId="3" fillId="2" borderId="0" xfId="0" applyNumberFormat="1" applyFont="1" applyFill="1" applyAlignment="1">
      <alignment horizontal="left"/>
    </xf>
    <xf numFmtId="0" fontId="7" fillId="2" borderId="0" xfId="0" applyFont="1" applyFill="1" applyAlignment="1">
      <alignment horizontal="left" wrapText="1"/>
    </xf>
  </cellXfs>
  <cellStyles count="12">
    <cellStyle name="Comma 2" xfId="3" xr:uid="{00000000-0005-0000-0000-000001000000}"/>
    <cellStyle name="Comma 2 2" xfId="5" xr:uid="{00000000-0005-0000-0000-000002000000}"/>
    <cellStyle name="Comma 3" xfId="4" xr:uid="{00000000-0005-0000-0000-000003000000}"/>
    <cellStyle name="Hyperlink" xfId="2" builtinId="8"/>
    <cellStyle name="Hyperlink 2" xfId="6" xr:uid="{00000000-0005-0000-0000-000005000000}"/>
    <cellStyle name="Normal" xfId="0" builtinId="0"/>
    <cellStyle name="Normal 166" xfId="11" xr:uid="{00000000-0005-0000-0000-000007000000}"/>
    <cellStyle name="Normal 2 2" xfId="10" xr:uid="{00000000-0005-0000-0000-000008000000}"/>
    <cellStyle name="Normal 3" xfId="8" xr:uid="{00000000-0005-0000-0000-000009000000}"/>
    <cellStyle name="Percent" xfId="1" builtinId="5"/>
    <cellStyle name="Percent 11" xfId="7" xr:uid="{00000000-0005-0000-0000-00000D000000}"/>
    <cellStyle name="Table Row Billions" xfId="9" xr:uid="{00000000-0005-0000-0000-00000E000000}"/>
  </cellStyles>
  <dxfs count="92">
    <dxf>
      <font>
        <b/>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border outline="0">
        <bottom style="thin">
          <color theme="0" tint="-0.14993743705557422"/>
        </bottom>
      </border>
    </dxf>
    <dxf>
      <border outline="0">
        <bottom style="thin">
          <color theme="4"/>
        </bottom>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1" indent="0" justifyLastLine="0" shrinkToFit="0" readingOrder="0"/>
    </dxf>
    <dxf>
      <font>
        <b/>
        <i val="0"/>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border outline="0">
        <bottom style="thin">
          <color theme="0" tint="-0.14993743705557422"/>
        </bottom>
      </border>
    </dxf>
    <dxf>
      <border outline="0">
        <bottom style="thin">
          <color theme="4"/>
        </bottom>
      </border>
    </dxf>
    <dxf>
      <font>
        <b/>
        <i val="0"/>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border outline="0">
        <bottom style="thin">
          <color theme="0" tint="-0.14993743705557422"/>
        </bottom>
      </border>
    </dxf>
    <dxf>
      <border outline="0">
        <bottom style="thin">
          <color theme="4"/>
        </bottom>
      </border>
    </dxf>
    <dxf>
      <font>
        <b/>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border outline="0">
        <bottom style="thin">
          <color theme="4"/>
        </bottom>
      </border>
    </dxf>
    <dxf>
      <font>
        <b/>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border outline="0">
        <bottom style="thin">
          <color theme="0" tint="-0.14993743705557422"/>
        </bottom>
      </border>
    </dxf>
    <dxf>
      <border outline="0">
        <bottom style="thin">
          <color theme="4"/>
        </bottom>
      </border>
    </dxf>
    <dxf>
      <font>
        <b/>
        <i val="0"/>
        <strike val="0"/>
        <condense val="0"/>
        <extend val="0"/>
        <outline val="0"/>
        <shadow val="0"/>
        <u val="none"/>
        <vertAlign val="baseline"/>
        <sz val="10"/>
        <color theme="1"/>
        <name val="Open Sans"/>
        <family val="2"/>
        <scheme val="none"/>
      </font>
      <numFmt numFmtId="1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1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1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1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13" formatCode="0%"/>
      <fill>
        <patternFill patternType="solid">
          <fgColor indexed="64"/>
          <bgColor theme="0"/>
        </patternFill>
      </fill>
      <border diagonalUp="0" diagonalDown="0">
        <left/>
        <right/>
        <top style="thin">
          <color theme="0" tint="-0.14993743705557422"/>
        </top>
        <bottom style="thin">
          <color theme="0" tint="-0.14993743705557422"/>
        </bottom>
        <vertical/>
        <horizontal/>
      </border>
    </dxf>
    <dxf>
      <font>
        <b/>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alignment horizontal="right" vertical="bottom" textRotation="0" wrapText="1"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alignment horizontal="left" vertical="bottom" textRotation="0" wrapText="0" indent="0" justifyLastLine="0" shrinkToFit="0" readingOrder="0"/>
      <border diagonalUp="0" diagonalDown="0">
        <left/>
        <right/>
        <top style="thin">
          <color theme="0" tint="-0.14993743705557422"/>
        </top>
        <bottom style="thin">
          <color theme="0" tint="-0.14993743705557422"/>
        </bottom>
        <vertical/>
        <horizontal/>
      </border>
    </dxf>
    <dxf>
      <border outline="0">
        <bottom style="thin">
          <color theme="0" tint="-0.14993743705557422"/>
        </bottom>
      </border>
    </dxf>
    <dxf>
      <border outline="0">
        <bottom style="thin">
          <color theme="4"/>
        </bottom>
      </border>
    </dxf>
    <dxf>
      <font>
        <b val="0"/>
        <i val="0"/>
        <strike val="0"/>
        <condense val="0"/>
        <extend val="0"/>
        <outline val="0"/>
        <shadow val="0"/>
        <u val="none"/>
        <vertAlign val="baseline"/>
        <sz val="10"/>
        <color theme="1"/>
        <name val="Open Sans"/>
        <family val="2"/>
        <scheme val="none"/>
      </font>
      <numFmt numFmtId="1" formatCode="0"/>
      <fill>
        <patternFill patternType="solid">
          <fgColor indexed="64"/>
          <bgColor theme="0"/>
        </patternFill>
      </fill>
    </dxf>
    <dxf>
      <font>
        <b val="0"/>
        <i val="0"/>
        <strike val="0"/>
        <condense val="0"/>
        <extend val="0"/>
        <outline val="0"/>
        <shadow val="0"/>
        <u val="none"/>
        <vertAlign val="baseline"/>
        <sz val="10"/>
        <color theme="1"/>
        <name val="Open Sans"/>
        <family val="2"/>
        <scheme val="none"/>
      </font>
      <numFmt numFmtId="3" formatCode="#,##0"/>
      <fill>
        <patternFill patternType="solid">
          <fgColor indexed="64"/>
          <bgColor theme="0"/>
        </patternFill>
      </fill>
    </dxf>
    <dxf>
      <font>
        <b val="0"/>
        <i val="0"/>
        <strike val="0"/>
        <condense val="0"/>
        <extend val="0"/>
        <outline val="0"/>
        <shadow val="0"/>
        <u val="none"/>
        <vertAlign val="baseline"/>
        <sz val="10"/>
        <color theme="1"/>
        <name val="Open Sans"/>
        <family val="2"/>
        <scheme val="none"/>
      </font>
      <fill>
        <patternFill patternType="solid">
          <fgColor indexed="64"/>
          <bgColor theme="0"/>
        </patternFill>
      </fill>
    </dxf>
    <dxf>
      <font>
        <b val="0"/>
        <i val="0"/>
        <strike val="0"/>
        <condense val="0"/>
        <extend val="0"/>
        <outline val="0"/>
        <shadow val="0"/>
        <u val="none"/>
        <vertAlign val="baseline"/>
        <sz val="10"/>
        <color theme="1"/>
        <name val="Open Sans"/>
        <family val="2"/>
        <scheme val="none"/>
      </font>
      <fill>
        <patternFill patternType="solid">
          <fgColor indexed="64"/>
          <bgColor theme="0"/>
        </patternFill>
      </fill>
    </dxf>
    <dxf>
      <font>
        <b val="0"/>
        <i val="0"/>
        <strike val="0"/>
        <condense val="0"/>
        <extend val="0"/>
        <outline val="0"/>
        <shadow val="0"/>
        <u val="none"/>
        <vertAlign val="baseline"/>
        <sz val="10"/>
        <color theme="1"/>
        <name val="Open Sans"/>
        <family val="2"/>
        <scheme val="none"/>
      </font>
      <fill>
        <patternFill patternType="solid">
          <fgColor indexed="64"/>
          <bgColor theme="0"/>
        </patternFill>
      </fill>
    </dxf>
    <dxf>
      <font>
        <b val="0"/>
        <i val="0"/>
        <strike val="0"/>
        <condense val="0"/>
        <extend val="0"/>
        <outline val="0"/>
        <shadow val="0"/>
        <u val="none"/>
        <vertAlign val="baseline"/>
        <sz val="10"/>
        <color theme="1"/>
        <name val="Open Sans"/>
        <family val="2"/>
        <scheme val="none"/>
      </font>
      <fill>
        <patternFill patternType="solid">
          <fgColor indexed="64"/>
          <bgColor theme="0"/>
        </patternFill>
      </fill>
    </dxf>
    <dxf>
      <border outline="0">
        <bottom style="thin">
          <color indexed="64"/>
        </bottom>
      </border>
    </dxf>
    <dxf>
      <font>
        <b val="0"/>
        <i val="0"/>
        <strike val="0"/>
        <condense val="0"/>
        <extend val="0"/>
        <outline val="0"/>
        <shadow val="0"/>
        <u val="none"/>
        <vertAlign val="baseline"/>
        <sz val="10"/>
        <color theme="1"/>
        <name val="Open Sans"/>
        <family val="2"/>
        <scheme val="none"/>
      </font>
      <fill>
        <patternFill patternType="solid">
          <fgColor indexed="64"/>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HB.E!$G$1</c:f>
              <c:strCache>
                <c:ptCount val="1"/>
              </c:strCache>
            </c:strRef>
          </c:tx>
          <c:spPr>
            <a:solidFill>
              <a:schemeClr val="accent1"/>
            </a:solidFill>
            <a:ln>
              <a:noFill/>
            </a:ln>
            <a:effectLst/>
          </c:spPr>
          <c:invertIfNegative val="0"/>
          <c:val>
            <c:numRef>
              <c:f>HB.E!$G$2:$G$79</c:f>
              <c:numCache>
                <c:formatCode>#,##0</c:formatCode>
                <c:ptCount val="78"/>
                <c:pt idx="0" formatCode="General">
                  <c:v>0</c:v>
                </c:pt>
                <c:pt idx="1">
                  <c:v>49250</c:v>
                </c:pt>
                <c:pt idx="2">
                  <c:v>120860</c:v>
                </c:pt>
                <c:pt idx="3">
                  <c:v>193590</c:v>
                </c:pt>
                <c:pt idx="4">
                  <c:v>162110</c:v>
                </c:pt>
                <c:pt idx="5">
                  <c:v>163340</c:v>
                </c:pt>
                <c:pt idx="6">
                  <c:v>162290</c:v>
                </c:pt>
                <c:pt idx="7">
                  <c:v>196930</c:v>
                </c:pt>
                <c:pt idx="8">
                  <c:v>263680</c:v>
                </c:pt>
                <c:pt idx="9">
                  <c:v>293110</c:v>
                </c:pt>
                <c:pt idx="10">
                  <c:v>270010</c:v>
                </c:pt>
                <c:pt idx="11">
                  <c:v>256100</c:v>
                </c:pt>
                <c:pt idx="12">
                  <c:v>256360</c:v>
                </c:pt>
                <c:pt idx="13">
                  <c:v>231150</c:v>
                </c:pt>
                <c:pt idx="14">
                  <c:v>238600</c:v>
                </c:pt>
                <c:pt idx="15">
                  <c:v>257620</c:v>
                </c:pt>
                <c:pt idx="16">
                  <c:v>256160</c:v>
                </c:pt>
                <c:pt idx="17">
                  <c:v>263560</c:v>
                </c:pt>
                <c:pt idx="18">
                  <c:v>256580</c:v>
                </c:pt>
                <c:pt idx="19">
                  <c:v>317540</c:v>
                </c:pt>
                <c:pt idx="20">
                  <c:v>327660</c:v>
                </c:pt>
                <c:pt idx="21">
                  <c:v>330120</c:v>
                </c:pt>
                <c:pt idx="22">
                  <c:v>342740</c:v>
                </c:pt>
                <c:pt idx="23">
                  <c:v>352540</c:v>
                </c:pt>
                <c:pt idx="24">
                  <c:v>306860</c:v>
                </c:pt>
                <c:pt idx="25">
                  <c:v>291790</c:v>
                </c:pt>
                <c:pt idx="26">
                  <c:v>294680</c:v>
                </c:pt>
                <c:pt idx="27">
                  <c:v>272520</c:v>
                </c:pt>
                <c:pt idx="28">
                  <c:v>249710</c:v>
                </c:pt>
                <c:pt idx="29">
                  <c:v>229360</c:v>
                </c:pt>
                <c:pt idx="30">
                  <c:v>261460</c:v>
                </c:pt>
                <c:pt idx="31">
                  <c:v>263430</c:v>
                </c:pt>
                <c:pt idx="32">
                  <c:v>261600</c:v>
                </c:pt>
                <c:pt idx="33">
                  <c:v>241360</c:v>
                </c:pt>
                <c:pt idx="34">
                  <c:v>209460</c:v>
                </c:pt>
                <c:pt idx="35">
                  <c:v>204370</c:v>
                </c:pt>
                <c:pt idx="36">
                  <c:v>170600</c:v>
                </c:pt>
                <c:pt idx="37">
                  <c:v>151630</c:v>
                </c:pt>
                <c:pt idx="38">
                  <c:v>173720</c:v>
                </c:pt>
                <c:pt idx="39">
                  <c:v>182080</c:v>
                </c:pt>
                <c:pt idx="40">
                  <c:v>170040</c:v>
                </c:pt>
                <c:pt idx="41">
                  <c:v>179140</c:v>
                </c:pt>
                <c:pt idx="42">
                  <c:v>189300</c:v>
                </c:pt>
                <c:pt idx="43">
                  <c:v>202930</c:v>
                </c:pt>
                <c:pt idx="44">
                  <c:v>179360</c:v>
                </c:pt>
                <c:pt idx="45">
                  <c:v>163900</c:v>
                </c:pt>
                <c:pt idx="46">
                  <c:v>154600</c:v>
                </c:pt>
                <c:pt idx="47">
                  <c:v>143830</c:v>
                </c:pt>
                <c:pt idx="48">
                  <c:v>147840</c:v>
                </c:pt>
                <c:pt idx="49">
                  <c:v>154640</c:v>
                </c:pt>
                <c:pt idx="50">
                  <c:v>157140</c:v>
                </c:pt>
                <c:pt idx="51">
                  <c:v>149090</c:v>
                </c:pt>
                <c:pt idx="52">
                  <c:v>149490</c:v>
                </c:pt>
                <c:pt idx="53">
                  <c:v>142650</c:v>
                </c:pt>
                <c:pt idx="54">
                  <c:v>141010</c:v>
                </c:pt>
                <c:pt idx="55">
                  <c:v>135100</c:v>
                </c:pt>
                <c:pt idx="56">
                  <c:v>129510</c:v>
                </c:pt>
                <c:pt idx="57">
                  <c:v>136800</c:v>
                </c:pt>
                <c:pt idx="58">
                  <c:v>144060</c:v>
                </c:pt>
                <c:pt idx="59">
                  <c:v>154070</c:v>
                </c:pt>
                <c:pt idx="60">
                  <c:v>159450</c:v>
                </c:pt>
                <c:pt idx="61">
                  <c:v>160850</c:v>
                </c:pt>
                <c:pt idx="62">
                  <c:v>176650</c:v>
                </c:pt>
                <c:pt idx="63">
                  <c:v>148010</c:v>
                </c:pt>
                <c:pt idx="64">
                  <c:v>124970</c:v>
                </c:pt>
                <c:pt idx="65">
                  <c:v>106720</c:v>
                </c:pt>
                <c:pt idx="66">
                  <c:v>114020</c:v>
                </c:pt>
                <c:pt idx="67">
                  <c:v>115590</c:v>
                </c:pt>
                <c:pt idx="68">
                  <c:v>109440</c:v>
                </c:pt>
                <c:pt idx="69">
                  <c:v>117810</c:v>
                </c:pt>
                <c:pt idx="70">
                  <c:v>142470</c:v>
                </c:pt>
                <c:pt idx="71">
                  <c:v>141870</c:v>
                </c:pt>
                <c:pt idx="72">
                  <c:v>162480</c:v>
                </c:pt>
                <c:pt idx="73">
                  <c:v>165490</c:v>
                </c:pt>
                <c:pt idx="74">
                  <c:v>177880</c:v>
                </c:pt>
                <c:pt idx="75">
                  <c:v>146620</c:v>
                </c:pt>
                <c:pt idx="76">
                  <c:v>174940</c:v>
                </c:pt>
                <c:pt idx="77">
                  <c:v>177810</c:v>
                </c:pt>
              </c:numCache>
            </c:numRef>
          </c:val>
          <c:extLst>
            <c:ext xmlns:c16="http://schemas.microsoft.com/office/drawing/2014/chart" uri="{C3380CC4-5D6E-409C-BE32-E72D297353CC}">
              <c16:uniqueId val="{00000000-76E7-4E14-B7D1-4B351BB30EE4}"/>
            </c:ext>
          </c:extLst>
        </c:ser>
        <c:dLbls>
          <c:showLegendKey val="0"/>
          <c:showVal val="0"/>
          <c:showCatName val="0"/>
          <c:showSerName val="0"/>
          <c:showPercent val="0"/>
          <c:showBubbleSize val="0"/>
        </c:dLbls>
        <c:gapWidth val="219"/>
        <c:overlap val="-27"/>
        <c:axId val="1286117967"/>
        <c:axId val="1480208143"/>
      </c:barChart>
      <c:catAx>
        <c:axId val="1286117967"/>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0208143"/>
        <c:crosses val="autoZero"/>
        <c:auto val="1"/>
        <c:lblAlgn val="ctr"/>
        <c:lblOffset val="100"/>
        <c:noMultiLvlLbl val="0"/>
      </c:catAx>
      <c:valAx>
        <c:axId val="14802081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1179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HB.UK!$G$1</c:f>
              <c:strCache>
                <c:ptCount val="1"/>
              </c:strCache>
            </c:strRef>
          </c:tx>
          <c:spPr>
            <a:solidFill>
              <a:schemeClr val="accent1"/>
            </a:solidFill>
            <a:ln>
              <a:noFill/>
            </a:ln>
            <a:effectLst/>
          </c:spPr>
          <c:invertIfNegative val="0"/>
          <c:val>
            <c:numRef>
              <c:f>HB.UK!$G$2:$G$89</c:f>
              <c:numCache>
                <c:formatCode>#,##0</c:formatCode>
                <c:ptCount val="88"/>
                <c:pt idx="0" formatCode="General">
                  <c:v>0</c:v>
                </c:pt>
                <c:pt idx="1">
                  <c:v>352377</c:v>
                </c:pt>
                <c:pt idx="2">
                  <c:v>354912</c:v>
                </c:pt>
                <c:pt idx="3">
                  <c:v>375306</c:v>
                </c:pt>
                <c:pt idx="4">
                  <c:v>359835</c:v>
                </c:pt>
                <c:pt idx="5">
                  <c:v>360166</c:v>
                </c:pt>
                <c:pt idx="6">
                  <c:v>221846</c:v>
                </c:pt>
                <c:pt idx="7">
                  <c:v>57104</c:v>
                </c:pt>
                <c:pt idx="8">
                  <c:v>14126</c:v>
                </c:pt>
                <c:pt idx="9">
                  <c:v>7168</c:v>
                </c:pt>
                <c:pt idx="10">
                  <c:v>6427</c:v>
                </c:pt>
                <c:pt idx="11">
                  <c:v>6847</c:v>
                </c:pt>
                <c:pt idx="12">
                  <c:v>3035</c:v>
                </c:pt>
                <c:pt idx="13">
                  <c:v>55889</c:v>
                </c:pt>
                <c:pt idx="14">
                  <c:v>139955</c:v>
                </c:pt>
                <c:pt idx="15">
                  <c:v>230429</c:v>
                </c:pt>
                <c:pt idx="16">
                  <c:v>205260</c:v>
                </c:pt>
                <c:pt idx="17">
                  <c:v>205430</c:v>
                </c:pt>
                <c:pt idx="18">
                  <c:v>201860</c:v>
                </c:pt>
                <c:pt idx="19">
                  <c:v>248320</c:v>
                </c:pt>
                <c:pt idx="20">
                  <c:v>326820</c:v>
                </c:pt>
                <c:pt idx="21">
                  <c:v>354130</c:v>
                </c:pt>
                <c:pt idx="22">
                  <c:v>324420</c:v>
                </c:pt>
                <c:pt idx="23">
                  <c:v>307670</c:v>
                </c:pt>
                <c:pt idx="24">
                  <c:v>307590</c:v>
                </c:pt>
                <c:pt idx="25">
                  <c:v>278630</c:v>
                </c:pt>
                <c:pt idx="26">
                  <c:v>281570</c:v>
                </c:pt>
                <c:pt idx="27">
                  <c:v>304260</c:v>
                </c:pt>
                <c:pt idx="28">
                  <c:v>303190</c:v>
                </c:pt>
                <c:pt idx="29">
                  <c:v>313640</c:v>
                </c:pt>
                <c:pt idx="30">
                  <c:v>307710</c:v>
                </c:pt>
                <c:pt idx="31">
                  <c:v>383190</c:v>
                </c:pt>
                <c:pt idx="32">
                  <c:v>391230</c:v>
                </c:pt>
                <c:pt idx="33">
                  <c:v>396010</c:v>
                </c:pt>
                <c:pt idx="34">
                  <c:v>415460</c:v>
                </c:pt>
                <c:pt idx="35">
                  <c:v>425830</c:v>
                </c:pt>
                <c:pt idx="36">
                  <c:v>378330</c:v>
                </c:pt>
                <c:pt idx="37">
                  <c:v>362230</c:v>
                </c:pt>
                <c:pt idx="38">
                  <c:v>364480</c:v>
                </c:pt>
                <c:pt idx="39">
                  <c:v>330940</c:v>
                </c:pt>
                <c:pt idx="40">
                  <c:v>304640</c:v>
                </c:pt>
                <c:pt idx="41">
                  <c:v>279630</c:v>
                </c:pt>
                <c:pt idx="42">
                  <c:v>322000</c:v>
                </c:pt>
                <c:pt idx="43">
                  <c:v>324840</c:v>
                </c:pt>
                <c:pt idx="44">
                  <c:v>314160</c:v>
                </c:pt>
                <c:pt idx="45">
                  <c:v>288690</c:v>
                </c:pt>
                <c:pt idx="46">
                  <c:v>251820</c:v>
                </c:pt>
                <c:pt idx="47">
                  <c:v>242000</c:v>
                </c:pt>
                <c:pt idx="48">
                  <c:v>206630</c:v>
                </c:pt>
                <c:pt idx="49">
                  <c:v>182850</c:v>
                </c:pt>
                <c:pt idx="50">
                  <c:v>209030</c:v>
                </c:pt>
                <c:pt idx="51">
                  <c:v>220410</c:v>
                </c:pt>
                <c:pt idx="52">
                  <c:v>207470</c:v>
                </c:pt>
                <c:pt idx="53">
                  <c:v>216540</c:v>
                </c:pt>
                <c:pt idx="54">
                  <c:v>226230</c:v>
                </c:pt>
                <c:pt idx="55">
                  <c:v>242360</c:v>
                </c:pt>
                <c:pt idx="56">
                  <c:v>221460</c:v>
                </c:pt>
                <c:pt idx="57">
                  <c:v>202500</c:v>
                </c:pt>
                <c:pt idx="58">
                  <c:v>191020</c:v>
                </c:pt>
                <c:pt idx="59">
                  <c:v>179100</c:v>
                </c:pt>
                <c:pt idx="60">
                  <c:v>185650</c:v>
                </c:pt>
                <c:pt idx="61">
                  <c:v>193000</c:v>
                </c:pt>
                <c:pt idx="62">
                  <c:v>199120</c:v>
                </c:pt>
                <c:pt idx="63">
                  <c:v>189030</c:v>
                </c:pt>
                <c:pt idx="64">
                  <c:v>191110</c:v>
                </c:pt>
                <c:pt idx="65">
                  <c:v>181020</c:v>
                </c:pt>
                <c:pt idx="66">
                  <c:v>181990</c:v>
                </c:pt>
                <c:pt idx="67">
                  <c:v>176850</c:v>
                </c:pt>
                <c:pt idx="68">
                  <c:v>174080</c:v>
                </c:pt>
                <c:pt idx="69">
                  <c:v>181960</c:v>
                </c:pt>
                <c:pt idx="70">
                  <c:v>190490</c:v>
                </c:pt>
                <c:pt idx="71">
                  <c:v>203490</c:v>
                </c:pt>
                <c:pt idx="72">
                  <c:v>205740</c:v>
                </c:pt>
                <c:pt idx="73">
                  <c:v>208970</c:v>
                </c:pt>
                <c:pt idx="74">
                  <c:v>223580</c:v>
                </c:pt>
                <c:pt idx="75">
                  <c:v>187320</c:v>
                </c:pt>
                <c:pt idx="76">
                  <c:v>157130</c:v>
                </c:pt>
                <c:pt idx="77">
                  <c:v>135980</c:v>
                </c:pt>
                <c:pt idx="78">
                  <c:v>140720</c:v>
                </c:pt>
                <c:pt idx="79">
                  <c:v>141610</c:v>
                </c:pt>
                <c:pt idx="80">
                  <c:v>135590</c:v>
                </c:pt>
                <c:pt idx="81">
                  <c:v>145120</c:v>
                </c:pt>
                <c:pt idx="82">
                  <c:v>172020</c:v>
                </c:pt>
                <c:pt idx="83">
                  <c:v>171810</c:v>
                </c:pt>
                <c:pt idx="84">
                  <c:v>193690</c:v>
                </c:pt>
                <c:pt idx="85">
                  <c:v>199100</c:v>
                </c:pt>
                <c:pt idx="86">
                  <c:v>214150</c:v>
                </c:pt>
                <c:pt idx="87">
                  <c:v>170000</c:v>
                </c:pt>
              </c:numCache>
            </c:numRef>
          </c:val>
          <c:extLst>
            <c:ext xmlns:c16="http://schemas.microsoft.com/office/drawing/2014/chart" uri="{C3380CC4-5D6E-409C-BE32-E72D297353CC}">
              <c16:uniqueId val="{00000000-60CB-4BAB-8963-21B3371ED3C5}"/>
            </c:ext>
          </c:extLst>
        </c:ser>
        <c:dLbls>
          <c:showLegendKey val="0"/>
          <c:showVal val="0"/>
          <c:showCatName val="0"/>
          <c:showSerName val="0"/>
          <c:showPercent val="0"/>
          <c:showBubbleSize val="0"/>
        </c:dLbls>
        <c:gapWidth val="219"/>
        <c:overlap val="-27"/>
        <c:axId val="1477590671"/>
        <c:axId val="1477588271"/>
      </c:barChart>
      <c:catAx>
        <c:axId val="1477590671"/>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588271"/>
        <c:crosses val="autoZero"/>
        <c:auto val="1"/>
        <c:lblAlgn val="ctr"/>
        <c:lblOffset val="100"/>
        <c:noMultiLvlLbl val="0"/>
      </c:catAx>
      <c:valAx>
        <c:axId val="14775882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75906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146957</xdr:colOff>
      <xdr:row>6</xdr:row>
      <xdr:rowOff>19049</xdr:rowOff>
    </xdr:from>
    <xdr:to>
      <xdr:col>10</xdr:col>
      <xdr:colOff>92529</xdr:colOff>
      <xdr:row>19</xdr:row>
      <xdr:rowOff>144235</xdr:rowOff>
    </xdr:to>
    <xdr:graphicFrame macro="">
      <xdr:nvGraphicFramePr>
        <xdr:cNvPr id="2" name="Chart 1">
          <a:extLst>
            <a:ext uri="{FF2B5EF4-FFF2-40B4-BE49-F238E27FC236}">
              <a16:creationId xmlns:a16="http://schemas.microsoft.com/office/drawing/2014/main" id="{70B63ABA-6F2C-86CE-926A-B0E3EFEC35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1053194</xdr:colOff>
      <xdr:row>1</xdr:row>
      <xdr:rowOff>982435</xdr:rowOff>
    </xdr:from>
    <xdr:to>
      <xdr:col>10</xdr:col>
      <xdr:colOff>65316</xdr:colOff>
      <xdr:row>14</xdr:row>
      <xdr:rowOff>166007</xdr:rowOff>
    </xdr:to>
    <xdr:graphicFrame macro="">
      <xdr:nvGraphicFramePr>
        <xdr:cNvPr id="2" name="Chart 1">
          <a:extLst>
            <a:ext uri="{FF2B5EF4-FFF2-40B4-BE49-F238E27FC236}">
              <a16:creationId xmlns:a16="http://schemas.microsoft.com/office/drawing/2014/main" id="{10F6898D-A588-2660-ED94-E4948BB5C7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VWEB005\ASD_File_Plan\HMPA\010_Affordable%20Housing\Affordable%20housing%20Supply\Affordable%20Housing%20Supply%202012-13%20working%20copy.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otes"/>
      <sheetName val="Definitions"/>
      <sheetName val="acronyms"/>
      <sheetName val="Included Schemes"/>
      <sheetName val="Included Schemes (2)"/>
      <sheetName val="Blanks template"/>
      <sheetName val="Housing Corp Data"/>
      <sheetName val="SR Housing Corp (NB) (sponsor)"/>
      <sheetName val="PCS data"/>
      <sheetName val="Other HC RCGF &amp; DPF"/>
      <sheetName val="SR Housing Corp (NB) (location)"/>
      <sheetName val="SR Housing Corp (RH) (sponsor)"/>
      <sheetName val="SR Housing Corp (RH) (location)"/>
      <sheetName val="SR Housing Corp (All) (sponsor)"/>
      <sheetName val="SR Housing Corp (All) (location"/>
      <sheetName val="SR Other HC HD (sponsor)"/>
      <sheetName val="SR Other HC HD (location)"/>
      <sheetName val="SR Other HC HD (NB) (sponsor)"/>
      <sheetName val="SR Other HC HD (NB) (location)"/>
      <sheetName val="SR Other HC SC (sponsor)"/>
      <sheetName val="SR Other HC SC (location)"/>
      <sheetName val="SR Other HC SC (NB) (sponsor)"/>
      <sheetName val="SR Other HC SC (NB) (location)"/>
      <sheetName val="SR Other HC remodelled"/>
      <sheetName val="SR Other HC RCGF &amp; DPF"/>
      <sheetName val="SR Other HC Schemes (sponsor)"/>
      <sheetName val="SR Other HC Schemes (location)"/>
      <sheetName val="SR LA NB (HCA)"/>
      <sheetName val="SR LA NB (HSSA)"/>
      <sheetName val="SR LA (All NB)"/>
      <sheetName val="SR LA (Acq) (HCA)"/>
      <sheetName val="SR LA (Acq) HSSA"/>
      <sheetName val="SR S106 only (HSSA)"/>
      <sheetName val="SR S106 only (HCorp)"/>
      <sheetName val="SR S106 only"/>
      <sheetName val="SR S106 nil grant total"/>
      <sheetName val="SR S106 nil grant IMS only"/>
      <sheetName val="SR PFI (NB)"/>
      <sheetName val="SR PFI (RH)"/>
      <sheetName val="SR PFI (All)"/>
      <sheetName val="SR All Social Rent (sponsor)"/>
      <sheetName val="SR other NB (HSSA)"/>
      <sheetName val="SR other (Acq)"/>
      <sheetName val="SR G&amp;T"/>
      <sheetName val="SR All Social Rent (location)"/>
      <sheetName val="SR All Social Rent (NB) sponsor"/>
      <sheetName val="SR All Social Rent (NB) locatio"/>
      <sheetName val="IR Housing Corp (NB) (sponsor)"/>
      <sheetName val="AR Housing Corp (NB) (location)"/>
      <sheetName val="AR Housing Corp (RH) (location)"/>
      <sheetName val="AR Housing Corp (All) (locatio)"/>
      <sheetName val="AR LA NB (HCA)"/>
      <sheetName val="AR LA NB ( HSSA) (location)"/>
      <sheetName val="AR LA NB"/>
      <sheetName val="AR LA (Acq) (HCA)"/>
      <sheetName val="AR LA (Acq)"/>
      <sheetName val="AR (Tribal)"/>
      <sheetName val="AR (NB) (All) (location)"/>
      <sheetName val="AR (All) (location)"/>
      <sheetName val="AR S106 only (HCorp)"/>
      <sheetName val="AR S106 only (HSSA)"/>
      <sheetName val="AR S106 nil grant total"/>
      <sheetName val="IR Housing Corp (NB) (location)"/>
      <sheetName val="IR Housing Corp (RH) (sponsor)"/>
      <sheetName val="IR Housing Corp (RH) (location)"/>
      <sheetName val="IR Housing Corp (All) (sponsor)"/>
      <sheetName val="IR Housing Corp (All) (location"/>
      <sheetName val="LCHO - Housing Corp (NB) sponso"/>
      <sheetName val="IR other NB (HSSA)"/>
      <sheetName val="IR other (Acq)"/>
      <sheetName val="IR (All) (NB) (location)"/>
      <sheetName val="IR (All) (location) "/>
      <sheetName val="LCHO - Housing Corp (NB) locati"/>
      <sheetName val="LCHO - Housing Corp (RH) sponso"/>
      <sheetName val="LCHO - Housing Corp (RH) locati"/>
      <sheetName val="LCHO - Housing Corp (All) spons"/>
      <sheetName val="LCHO - Housing Corp (All) locat"/>
      <sheetName val="LCHO LA NB (HCA) "/>
      <sheetName val="LCHO LA NB ( HSSA) (location)"/>
      <sheetName val="LCHO LA (Acq)"/>
      <sheetName val="LCHO Other HC remodelled"/>
      <sheetName val="LCHO Other HC RCGF &amp; DPF"/>
      <sheetName val="LCHO S106 only (HSSA)"/>
      <sheetName val="LCHO S106 only (HCorp)"/>
      <sheetName val="LCHO S106 only"/>
      <sheetName val="LCHO S106 nil grant total"/>
      <sheetName val="LCHO S106 nil grant IMS only"/>
      <sheetName val="LCHO other NB (HSSA)"/>
      <sheetName val="LCHO other (Acq) "/>
      <sheetName val="LCHO APS RTA, SHB &amp; VPG"/>
      <sheetName val="LCHO APS CIS"/>
      <sheetName val="LCHO APS FTBI &amp; LWI"/>
      <sheetName val="LCHO APS LA SHB"/>
      <sheetName val="LCHO APS TOTAL"/>
      <sheetName val="LCHO ALL LCHO (sponsor)"/>
      <sheetName val="LCHO FirstBuy"/>
      <sheetName val="LCHO ALL LCHO (location)"/>
      <sheetName val="LCHO ALL LCHO (NB) (sponsor)"/>
      <sheetName val="LCHO ALL LCHO (NB) (location)"/>
      <sheetName val="All Intrmdt housing (sponsor)"/>
      <sheetName val="All Intrmdt housing (location)"/>
      <sheetName val="All Intrmdt housing (NB) sponso"/>
      <sheetName val="All Intrmdt housing (NB) locati"/>
      <sheetName val="All affordable by LA (sponsor)"/>
      <sheetName val="All affordable by LA (location)"/>
      <sheetName val="All affordable by LA (NB) spons"/>
      <sheetName val="All affordable by LA - hc Nov12"/>
      <sheetName val="All affordable by LA (Acq)"/>
      <sheetName val="All affordable by LA (NB) locat"/>
      <sheetName val="Affordable - England (sponsor)"/>
      <sheetName val="Affordable - England (location)"/>
      <sheetName val="Affordable - England - hc Nov12"/>
      <sheetName val="Affordable - England (breakdown"/>
      <sheetName val="Affordable - NB Acq (location)"/>
      <sheetName val="temp Affordable NB Acq (locn)2"/>
      <sheetName val="temp LA"/>
      <sheetName val="totals by type"/>
      <sheetName val="charts for release"/>
      <sheetName val="Stats Release Table 1"/>
      <sheetName val="Live Table 1000"/>
      <sheetName val="Live Table 1001"/>
      <sheetName val="Live Table 1002"/>
      <sheetName val="Live Table 1003"/>
      <sheetName val="Live Table 1000-LON"/>
      <sheetName val="Live Table 1000-REST"/>
      <sheetName val="Live Table 1006"/>
      <sheetName val="Live Table 1007"/>
      <sheetName val="Live Table 1008"/>
      <sheetName val="Live Table 1009"/>
      <sheetName val="Live Table 1009 (2)"/>
      <sheetName val="Stats Release t2"/>
      <sheetName val="Stats Release T3"/>
      <sheetName val="Live Table 1010"/>
      <sheetName val="Live Table 101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67DEAC-0755-4056-97E6-B1AA5F6D0922}" name="Table8" displayName="Table8" ref="A2:E50" totalsRowShown="0" headerRowDxfId="91" dataDxfId="89" headerRowBorderDxfId="90">
  <tableColumns count="5">
    <tableColumn id="1" xr3:uid="{901796B4-468A-4494-ADFC-8E6FFB7481EE}" name="Period" dataDxfId="88"/>
    <tableColumn id="2" xr3:uid="{18B37D30-22DA-4A88-AB6E-3BA35C8EBF0A}" name="Geographical area" dataDxfId="87"/>
    <tableColumn id="3" xr3:uid="{2D3AF226-37DA-4573-87BD-A2B425D17B31}" name="Component" dataDxfId="86"/>
    <tableColumn id="4" xr3:uid="{441E7CF4-D0C6-489E-9611-9E5E4994F49C}" name="Number of dwellings (thousands)" dataDxfId="85"/>
    <tableColumn id="5" xr3:uid="{E66E343C-1734-420A-BB73-5228A9E2C62C}" name="Average per year in period (thousands)" dataDxfId="8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DEE29F9-7E0F-433F-82C6-733F634E6E22}" name="Table2" displayName="Table2" ref="A2:L79" totalsRowShown="0" headerRowBorderDxfId="83" tableBorderDxfId="82">
  <tableColumns count="12">
    <tableColumn id="1" xr3:uid="{6D89B266-1F6F-4E86-A79B-BED37DD1159E}" name="Year" dataDxfId="81"/>
    <tableColumn id="2" xr3:uid="{4FCD0234-E3C3-48CF-99B8-90199911AB97}" name="Notes" dataDxfId="80"/>
    <tableColumn id="3" xr3:uid="{43D339DC-9B98-4105-8376-C8E55F11AA5F}" name="No. of completions by private enterprise" dataDxfId="79"/>
    <tableColumn id="4" xr3:uid="{F8793525-6B7B-46E9-96B1-CF3949EC3617}" name="No. of completions by social housing developers" dataDxfId="78"/>
    <tableColumn id="5" xr3:uid="{0C105FBA-44A8-4FF5-B62B-CF0D3FC1274B}" name="Of which, no. of completions by local authorities" dataDxfId="77"/>
    <tableColumn id="6" xr3:uid="{2941DB54-C779-42FB-97D9-5A415CD6B13C}" name="Of which, no. of completions by housing associations" dataDxfId="76"/>
    <tableColumn id="7" xr3:uid="{03B70540-1F15-4B39-9807-295BC101EAD9}" name="Total completions" dataDxfId="75"/>
    <tableColumn id="8" xr3:uid="{3C749735-D45F-4E59-9761-AB2D7E81ACFB}" name="Percentage of total completions by private enterprise" dataDxfId="74"/>
    <tableColumn id="9" xr3:uid="{103D53C7-A741-4928-9CBE-B5DAA64E4E43}" name="Percentage of total completions by social housing developers" dataDxfId="73"/>
    <tableColumn id="10" xr3:uid="{BBC7CE08-89AF-47A6-BEB4-5D1EB78860FC}" name="Of which, percentage of completions by local authorities" dataDxfId="72"/>
    <tableColumn id="11" xr3:uid="{A2A609D7-9DBA-4E54-9EB5-593A7FE4851F}" name="Of which, percentage of completions by housing associations" dataDxfId="71"/>
    <tableColumn id="12" xr3:uid="{4AD9D439-9F74-4FDE-A321-C2387C7CC04F}" name="Total" dataDxfId="70"/>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161766-AA51-4E7E-895C-B8478DFD96EB}" name="Table3" displayName="Table3" ref="A2:L78" totalsRowShown="0" headerRowBorderDxfId="69" tableBorderDxfId="68">
  <tableColumns count="12">
    <tableColumn id="1" xr3:uid="{2A8D02EA-2B22-4B32-92CF-ED27F1F48977}" name="Year" dataDxfId="67"/>
    <tableColumn id="2" xr3:uid="{13E7ED94-637A-4254-9A6B-19F3D12B719E}" name="Notes" dataDxfId="66"/>
    <tableColumn id="3" xr3:uid="{F491CA65-477E-486A-AE7E-FEA9649DA378}" name="No. of completions by private enterprise" dataDxfId="65"/>
    <tableColumn id="4" xr3:uid="{C85EECE9-6805-4A80-874C-2C07ADA4C62D}" name="No. of completions by social housing developers" dataDxfId="64"/>
    <tableColumn id="5" xr3:uid="{AA5F66D6-39C1-41F0-8748-4D69B451572F}" name="Of which, no. of completions by local authorities" dataDxfId="63"/>
    <tableColumn id="6" xr3:uid="{4544E700-AB1A-476A-906B-571C341EBC77}" name="Of which, no. of completions by housing associations" dataDxfId="62"/>
    <tableColumn id="7" xr3:uid="{8DE3BC70-A22D-447D-ADC3-C533384C3FDF}" name="Total completions" dataDxfId="61"/>
    <tableColumn id="8" xr3:uid="{21B6B169-DADF-4CBC-9B50-3F66D2BE3A59}" name="Percentage of total completions by private enterprise" dataDxfId="60" dataCellStyle="Percent">
      <calculatedColumnFormula>IFERROR(C3/$G3,"-")</calculatedColumnFormula>
    </tableColumn>
    <tableColumn id="9" xr3:uid="{2B1F1D69-D375-4474-B1B5-4E353DA5BD31}" name="Percentage of total completions by social housing developers" dataDxfId="59" dataCellStyle="Percent">
      <calculatedColumnFormula>IFERROR(D3/$G3,"-")</calculatedColumnFormula>
    </tableColumn>
    <tableColumn id="10" xr3:uid="{6D432088-B688-4E4B-ABB5-61D268238ED6}" name="Of which, percentage of completions by local authorities" dataDxfId="58" dataCellStyle="Percent">
      <calculatedColumnFormula>IFERROR(E3/$G3,"-")</calculatedColumnFormula>
    </tableColumn>
    <tableColumn id="11" xr3:uid="{CF94F766-8D1E-417A-9EF4-D49CE158FFD1}" name="Of which, percentage of completions by housing associations" dataDxfId="57" dataCellStyle="Percent">
      <calculatedColumnFormula>IFERROR(F3/$G3,"-")</calculatedColumnFormula>
    </tableColumn>
    <tableColumn id="12" xr3:uid="{CCACCA80-1246-461B-8149-666D4A81F6EA}" name="Total" dataDxfId="56" dataCellStyle="Percent">
      <calculatedColumnFormula>IFERROR(G3/$G3,"-")</calculatedColumnFormula>
    </tableColumn>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7847BED-D4D8-4E1E-B05E-8F5B08C95FFD}" name="Table4" displayName="Table4" ref="A2:L104" totalsRowShown="0" headerRowBorderDxfId="55">
  <tableColumns count="12">
    <tableColumn id="1" xr3:uid="{9ABFC89B-1998-49D4-8DBA-FF1054DDEDEC}" name="Year" dataDxfId="54"/>
    <tableColumn id="2" xr3:uid="{C0C934C1-437F-4B87-AF6D-BED35A93191A}" name="Notes" dataDxfId="53"/>
    <tableColumn id="3" xr3:uid="{0DD5B182-F15B-4D23-947C-4448EA797858}" name="No. of completions by private enterprise" dataDxfId="52"/>
    <tableColumn id="4" xr3:uid="{3827ED78-DB77-44D1-B61A-56CDA4E5BAB4}" name="No. of completions by social housing developers" dataDxfId="51"/>
    <tableColumn id="5" xr3:uid="{5843A8F9-E14E-4C80-9EF6-06D31605454D}" name="Of which, no. of completions by local authorities" dataDxfId="50"/>
    <tableColumn id="6" xr3:uid="{075AECF3-A687-4A15-95E3-BC77A446CDFB}" name="Of which, no. of completions by housing associations" dataDxfId="49"/>
    <tableColumn id="7" xr3:uid="{6B7D2B0E-7B9C-4B87-A0A7-8F5C8AD1BE22}" name="Total completions" dataDxfId="48"/>
    <tableColumn id="8" xr3:uid="{05A8CBC7-BC4D-4189-90C8-2ED60A83C1D8}" name="Percentage of total completions by private enterprise" dataDxfId="47" dataCellStyle="Percent"/>
    <tableColumn id="9" xr3:uid="{B67AF0AD-7F7E-424C-8AFC-62C06C6B2EA5}" name="Percentage of total completions by social housing developers" dataDxfId="46" dataCellStyle="Percent"/>
    <tableColumn id="10" xr3:uid="{D7EF1A5D-569A-43E6-B2A0-6A42884CB83C}" name="Of which, percentage of completions by local authorities" dataDxfId="45" dataCellStyle="Percent"/>
    <tableColumn id="11" xr3:uid="{81ABBBCC-FCA1-4D43-8FBA-B9AEF0B72F8E}" name="Of which, percentage of completions by housing associations" dataDxfId="44" dataCellStyle="Percent"/>
    <tableColumn id="12" xr3:uid="{A92E8C19-9A8B-43FF-9B0C-10EA2E83699B}" name="Total" dataDxfId="43" dataCellStyle="Percent"/>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608F62B-1AB3-431A-A11F-843C0949A6B2}" name="Table5" displayName="Table5" ref="A2:L104" totalsRowShown="0" headerRowBorderDxfId="42" tableBorderDxfId="41">
  <tableColumns count="12">
    <tableColumn id="1" xr3:uid="{23C8D6F9-A0C0-4F50-BF1D-CCC6237F67AA}" name="Year" dataDxfId="40"/>
    <tableColumn id="2" xr3:uid="{2ED1B20E-5918-4787-81B5-55D4AB5C489F}" name="Notes" dataDxfId="39"/>
    <tableColumn id="3" xr3:uid="{92628BF4-619E-4977-B521-B5DB836389CD}" name="No. of completions by private enterprise" dataDxfId="38"/>
    <tableColumn id="4" xr3:uid="{B5C47D06-865D-46D6-9D6A-557CEF4BAA16}" name="No. of completions by social housing developers" dataDxfId="37"/>
    <tableColumn id="5" xr3:uid="{257403DB-9CB9-484B-93FF-4F7385C3D237}" name="Of which, no. of completions by local authorities" dataDxfId="36"/>
    <tableColumn id="6" xr3:uid="{8138B1EC-9027-4F04-8BB9-47EB862F7CA2}" name="Of which, no. of completions by housing associations" dataDxfId="35"/>
    <tableColumn id="7" xr3:uid="{C4818CB7-A079-4593-8BA0-A5E9C312E417}" name="Total completions" dataDxfId="34"/>
    <tableColumn id="8" xr3:uid="{095A3B11-69BC-45EA-83C5-E55CF938126A}" name="Percentage of total completions by private enterprise" dataDxfId="33" dataCellStyle="Percent"/>
    <tableColumn id="9" xr3:uid="{506AD8CB-0D48-41ED-B964-D984748018B7}" name="Percentage of total completions by social housing developers" dataDxfId="32" dataCellStyle="Percent"/>
    <tableColumn id="10" xr3:uid="{E12ABD09-DD47-4EF7-B4C5-DFCC5EB9B185}" name="Of which, percentage of completions by local authorities" dataDxfId="31" dataCellStyle="Percent"/>
    <tableColumn id="11" xr3:uid="{2D3539F2-9CEB-4B6B-A6B9-72E8C115ACD2}" name="Of which, percentage of completions by housing associations" dataDxfId="30" dataCellStyle="Percent"/>
    <tableColumn id="12" xr3:uid="{66EA8FAA-6D2D-4A96-A3F1-2D4D00C36D55}" name="Total" dataDxfId="29" dataCellStyle="Percent"/>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3A56FAE7-06A5-4492-9EDD-6490D8AD21D1}" name="Table6" displayName="Table6" ref="A2:L101" totalsRowShown="0" headerRowBorderDxfId="28" tableBorderDxfId="27">
  <tableColumns count="12">
    <tableColumn id="1" xr3:uid="{350B4130-9B3A-4BCB-81F1-8651A7B4A265}" name="Year" dataDxfId="26"/>
    <tableColumn id="2" xr3:uid="{E47C85BC-9059-40AD-88F0-B8D57BAAC716}" name="Notes" dataDxfId="25"/>
    <tableColumn id="3" xr3:uid="{F5035B5B-A7A8-40B9-B74D-0C00A27768D7}" name="No. of completions by private enterprise" dataDxfId="24"/>
    <tableColumn id="4" xr3:uid="{D0A1D8DF-E0D0-4208-9DA1-53510ED224B3}" name="No. of completions by social housing developers" dataDxfId="23">
      <calculatedColumnFormula>(IF($E3="-",0,$E3))+(IF($F3="-",0,$F3))</calculatedColumnFormula>
    </tableColumn>
    <tableColumn id="5" xr3:uid="{3E6511EA-60F5-41BC-8442-53103172FCB5}" name="Of which, no. of completions by local authorities" dataDxfId="22"/>
    <tableColumn id="6" xr3:uid="{84143792-AF05-475E-9752-DEDC88B3EF50}" name="Of which, no. of completions by housing associations" dataDxfId="21"/>
    <tableColumn id="7" xr3:uid="{1193B4E7-1CEA-4202-B1BA-8933C867F351}" name="Total completions" dataDxfId="20"/>
    <tableColumn id="8" xr3:uid="{15D4B09E-DD50-410A-9AEC-55E159EE9B64}" name="Percentage of total completions by private enterprise" dataDxfId="19" dataCellStyle="Percent">
      <calculatedColumnFormula>IFERROR(C3/$G3,"-")</calculatedColumnFormula>
    </tableColumn>
    <tableColumn id="9" xr3:uid="{D5BCEA03-436B-4B19-9BC8-0D59667AA5AB}" name="Percentage of total completions by social housing developers" dataDxfId="18" dataCellStyle="Percent">
      <calculatedColumnFormula>IFERROR(D3/$G3,"-")</calculatedColumnFormula>
    </tableColumn>
    <tableColumn id="10" xr3:uid="{F8A57222-FE24-45F5-8EE4-BC0E67811060}" name="Of which, percentage of completions by local authorities" dataDxfId="17" dataCellStyle="Percent">
      <calculatedColumnFormula>IFERROR(E3/$G3,"-")</calculatedColumnFormula>
    </tableColumn>
    <tableColumn id="11" xr3:uid="{F0B4E01B-2865-4A08-8FE9-E137B64ED13D}" name="Of which, percentage of completions by housing associations" dataDxfId="16" dataCellStyle="Percent">
      <calculatedColumnFormula>IFERROR(F3/$G3,"-")</calculatedColumnFormula>
    </tableColumn>
    <tableColumn id="12" xr3:uid="{1091DBED-4C94-4C19-BCBC-3A8E6E82B742}" name="Total" dataDxfId="15" dataCellStyle="Percent">
      <calculatedColumnFormula>IFERROR(G3/$G3,"-")</calculatedColumnFormula>
    </tableColumn>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A476A07-FB6C-4FD9-A4D1-8CD615375B18}" name="Table7" displayName="Table7" ref="A2:L89" totalsRowShown="0" headerRowDxfId="14" headerRowBorderDxfId="13" tableBorderDxfId="12">
  <tableColumns count="12">
    <tableColumn id="1" xr3:uid="{128539DA-63BD-415C-8516-6DEFED5521F3}" name="Year" dataDxfId="11"/>
    <tableColumn id="2" xr3:uid="{821908C8-89AE-4F94-940E-6BF01B9D72C2}" name="Notes" dataDxfId="10"/>
    <tableColumn id="3" xr3:uid="{98C3FC76-C2D9-4ADE-A05C-D7C44C5C616F}" name="No. of completions by private enterprise" dataDxfId="9"/>
    <tableColumn id="4" xr3:uid="{CEDE40A1-2DFF-4146-B272-59C34C7CA618}" name="No. of completions by social housing developers" dataDxfId="8"/>
    <tableColumn id="5" xr3:uid="{77F21E17-93A2-466B-BB48-C5FCE141AC30}" name="Of which, no. of completions by local authorities" dataDxfId="7"/>
    <tableColumn id="6" xr3:uid="{DAFD4106-34E2-4C2C-ADB3-BDEFBD878882}" name="Of which, no. completions by housing associations" dataDxfId="6"/>
    <tableColumn id="7" xr3:uid="{D7F4BAD1-0F3C-48B7-A9CF-257A256AA8AC}" name="Total completions" dataDxfId="5"/>
    <tableColumn id="8" xr3:uid="{7A563F9D-5D0C-4E9F-9249-2235849BDEF8}" name="Percentage of total completions by private enterprise" dataDxfId="4" dataCellStyle="Percent"/>
    <tableColumn id="9" xr3:uid="{80D6AE01-1AB9-4E71-893E-9EAFCD4AC363}" name="Percentage of total completions by social housing developers" dataDxfId="3" dataCellStyle="Percent"/>
    <tableColumn id="10" xr3:uid="{846D6969-D687-493B-A8B4-B85FE23918CD}" name="Of which, percentage of completions by local authorities" dataDxfId="2" dataCellStyle="Percent"/>
    <tableColumn id="11" xr3:uid="{5C2B28AF-8520-4CD8-95E8-4C470B4CE7EA}" name="Of which, percentage of completions by housing associations" dataDxfId="1" dataCellStyle="Percent"/>
    <tableColumn id="12" xr3:uid="{64E0FA7B-3F84-43C2-9181-6A4313A920DE}" name="Total" dataDxfId="0" dataCellStyle="Percent"/>
  </tableColumns>
  <tableStyleInfo showFirstColumn="0" showLastColumn="0" showRowStripes="1" showColumnStripes="0"/>
</table>
</file>

<file path=xl/theme/theme1.xml><?xml version="1.0" encoding="utf-8"?>
<a:theme xmlns:a="http://schemas.openxmlformats.org/drawingml/2006/main" name="Stats-Proposal">
  <a:themeElements>
    <a:clrScheme name="Test 040220">
      <a:dk1>
        <a:sysClr val="windowText" lastClr="000000"/>
      </a:dk1>
      <a:lt1>
        <a:sysClr val="window" lastClr="FFFFFF"/>
      </a:lt1>
      <a:dk2>
        <a:srgbClr val="6E6E6E"/>
      </a:dk2>
      <a:lt2>
        <a:srgbClr val="F0EEED"/>
      </a:lt2>
      <a:accent1>
        <a:srgbClr val="006548"/>
      </a:accent1>
      <a:accent2>
        <a:srgbClr val="3F9D8A"/>
      </a:accent2>
      <a:accent3>
        <a:srgbClr val="682F7F"/>
      </a:accent3>
      <a:accent4>
        <a:srgbClr val="A37EC8"/>
      </a:accent4>
      <a:accent5>
        <a:srgbClr val="003F2B"/>
      </a:accent5>
      <a:accent6>
        <a:srgbClr val="E09F00"/>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researchbriefings.parliament.uk/ResearchBriefing/Summary/CBP-7671" TargetMode="External"/></Relationships>
</file>

<file path=xl/worksheets/_rels/sheet10.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2.xml"/><Relationship Id="rId1" Type="http://schemas.openxmlformats.org/officeDocument/2006/relationships/printerSettings" Target="../printerSettings/printerSettings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3.bin"/><Relationship Id="rId3" Type="http://schemas.openxmlformats.org/officeDocument/2006/relationships/hyperlink" Target="https://www.ons.gov.uk/peoplepopulationandcommunity/housing/datasets/ukhousebuildingpermanentdwellingsstartedandcompleted" TargetMode="External"/><Relationship Id="rId7" Type="http://schemas.openxmlformats.org/officeDocument/2006/relationships/hyperlink" Target="https://www.ons.gov.uk/peoplepopulationandcommunity/housing/datasets/ukhousebuildingpermanentdwellingsstartedandcompleted" TargetMode="External"/><Relationship Id="rId2" Type="http://schemas.openxmlformats.org/officeDocument/2006/relationships/hyperlink" Target="https://www.gov.uk/government/statistical-data-sets/live-tables-on-house-building" TargetMode="External"/><Relationship Id="rId1" Type="http://schemas.openxmlformats.org/officeDocument/2006/relationships/hyperlink" Target="https://www.ons.gov.uk/peoplepopulationandcommunity/housing/datasets/ukhousebuildingpermanentdwellingsstartedandcompleted" TargetMode="External"/><Relationship Id="rId6" Type="http://schemas.openxmlformats.org/officeDocument/2006/relationships/hyperlink" Target="https://www.ons.gov.uk/peoplepopulationandcommunity/housing/datasets/ukhousebuildingpermanentdwellingsstartedandcompleted" TargetMode="External"/><Relationship Id="rId5" Type="http://schemas.openxmlformats.org/officeDocument/2006/relationships/hyperlink" Target="https://www.ons.gov.uk/peoplepopulationandcommunity/housing/datasets/ukhousebuildingpermanentdwellingsstartedandcompleted" TargetMode="External"/><Relationship Id="rId4" Type="http://schemas.openxmlformats.org/officeDocument/2006/relationships/hyperlink" Target="https://statswales.gov.wales/Catalogue/Housing/New-House-Building/newdwellingscompleted-by-period-tenure"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1"/>
  <sheetViews>
    <sheetView workbookViewId="0">
      <selection activeCell="A10" sqref="A10:H11"/>
    </sheetView>
  </sheetViews>
  <sheetFormatPr defaultColWidth="9.15234375" defaultRowHeight="15.9"/>
  <cols>
    <col min="1" max="1" width="4.3828125" style="1" customWidth="1"/>
    <col min="2" max="2" width="10.3046875" style="1" customWidth="1"/>
    <col min="3" max="16384" width="9.15234375" style="1"/>
  </cols>
  <sheetData>
    <row r="1" spans="1:8" ht="18.899999999999999">
      <c r="A1" s="138" t="s">
        <v>69</v>
      </c>
    </row>
    <row r="3" spans="1:8">
      <c r="A3" s="139" t="s">
        <v>54</v>
      </c>
      <c r="B3" s="139"/>
      <c r="C3" s="139"/>
      <c r="D3" s="139"/>
      <c r="E3" s="139"/>
      <c r="F3" s="139"/>
      <c r="G3" s="139"/>
      <c r="H3" s="139"/>
    </row>
    <row r="4" spans="1:8">
      <c r="A4" s="139"/>
      <c r="B4" s="139"/>
      <c r="C4" s="139"/>
      <c r="D4" s="139"/>
      <c r="E4" s="139"/>
      <c r="F4" s="139"/>
      <c r="G4" s="139"/>
      <c r="H4" s="139"/>
    </row>
    <row r="5" spans="1:8">
      <c r="A5" s="139"/>
      <c r="B5" s="139"/>
      <c r="C5" s="139"/>
      <c r="D5" s="139"/>
      <c r="E5" s="139"/>
      <c r="F5" s="139"/>
      <c r="G5" s="139"/>
      <c r="H5" s="139"/>
    </row>
    <row r="6" spans="1:8" ht="5.25" customHeight="1">
      <c r="A6" s="139"/>
      <c r="B6" s="139"/>
      <c r="C6" s="139"/>
      <c r="D6" s="139"/>
      <c r="E6" s="139"/>
      <c r="F6" s="139"/>
      <c r="G6" s="139"/>
      <c r="H6" s="139"/>
    </row>
    <row r="7" spans="1:8">
      <c r="B7" s="9" t="s">
        <v>55</v>
      </c>
    </row>
    <row r="9" spans="1:8">
      <c r="A9" s="6" t="s">
        <v>56</v>
      </c>
    </row>
    <row r="10" spans="1:8">
      <c r="A10" s="140" t="s">
        <v>64</v>
      </c>
      <c r="B10" s="141"/>
      <c r="C10" s="141"/>
      <c r="D10" s="141"/>
      <c r="E10" s="141"/>
      <c r="F10" s="141"/>
      <c r="G10" s="141"/>
      <c r="H10" s="141"/>
    </row>
    <row r="11" spans="1:8">
      <c r="A11" s="141"/>
      <c r="B11" s="141"/>
      <c r="C11" s="141"/>
      <c r="D11" s="141"/>
      <c r="E11" s="141"/>
      <c r="F11" s="141"/>
      <c r="G11" s="141"/>
      <c r="H11" s="141"/>
    </row>
    <row r="13" spans="1:8">
      <c r="A13" s="5" t="s">
        <v>66</v>
      </c>
    </row>
    <row r="14" spans="1:8">
      <c r="A14" s="73" t="s">
        <v>124</v>
      </c>
      <c r="B14" s="9"/>
    </row>
    <row r="15" spans="1:8">
      <c r="A15" s="73" t="s">
        <v>125</v>
      </c>
    </row>
    <row r="16" spans="1:8">
      <c r="A16" s="5"/>
    </row>
    <row r="17" spans="1:3">
      <c r="A17" s="5" t="s">
        <v>67</v>
      </c>
      <c r="B17" s="9"/>
    </row>
    <row r="18" spans="1:3">
      <c r="A18" s="73" t="s">
        <v>127</v>
      </c>
      <c r="B18" s="9"/>
    </row>
    <row r="19" spans="1:3">
      <c r="A19" s="73" t="s">
        <v>128</v>
      </c>
      <c r="B19" s="9"/>
    </row>
    <row r="20" spans="1:3">
      <c r="A20" s="73" t="s">
        <v>129</v>
      </c>
      <c r="B20" s="9"/>
    </row>
    <row r="21" spans="1:3">
      <c r="A21" s="73" t="s">
        <v>130</v>
      </c>
      <c r="B21" s="9"/>
    </row>
    <row r="22" spans="1:3">
      <c r="A22" s="73" t="s">
        <v>131</v>
      </c>
      <c r="B22" s="9"/>
    </row>
    <row r="23" spans="1:3">
      <c r="A23" s="73" t="s">
        <v>132</v>
      </c>
      <c r="B23" s="9"/>
    </row>
    <row r="24" spans="1:3">
      <c r="A24" s="73" t="s">
        <v>133</v>
      </c>
      <c r="B24" s="9"/>
    </row>
    <row r="25" spans="1:3">
      <c r="A25" s="11"/>
      <c r="B25" s="9"/>
    </row>
    <row r="26" spans="1:3">
      <c r="B26" s="9"/>
    </row>
    <row r="27" spans="1:3">
      <c r="A27" s="11" t="s">
        <v>68</v>
      </c>
      <c r="B27" s="9"/>
    </row>
    <row r="28" spans="1:3">
      <c r="A28" s="142" t="s">
        <v>126</v>
      </c>
      <c r="B28" s="143"/>
      <c r="C28" s="143"/>
    </row>
    <row r="29" spans="1:3">
      <c r="B29" s="9"/>
    </row>
    <row r="30" spans="1:3">
      <c r="B30" s="9"/>
    </row>
    <row r="31" spans="1:3">
      <c r="B31" s="9"/>
    </row>
  </sheetData>
  <mergeCells count="3">
    <mergeCell ref="A3:H6"/>
    <mergeCell ref="A10:H11"/>
    <mergeCell ref="A28:C28"/>
  </mergeCells>
  <hyperlinks>
    <hyperlink ref="B7" r:id="rId1" xr:uid="{00000000-0004-0000-0000-000000000000}"/>
    <hyperlink ref="A19" location="HB.E!A1" display="HB.E Housebuilding in England" xr:uid="{6087842F-366E-4FB9-8685-EBFF0544149E}"/>
    <hyperlink ref="A20" location="HB.W!A1" display="HB.W Housebuilding in Wales" xr:uid="{B193B933-D932-4295-9EEF-5B395D272C66}"/>
    <hyperlink ref="A21" location="HB.EW!A1" display="HB.EW Housebuilding in England and Wales" xr:uid="{DC6C1D68-8E6B-4B87-9615-1C9D994BD89C}"/>
    <hyperlink ref="A22" location="HB.S!A1" display="HB.S Housebuilding in Scotland" xr:uid="{BCDC64BA-B297-4808-9812-A5DF701E9DEC}"/>
    <hyperlink ref="A23" location="HB.NI!A1" display="HB.NI Housebuilding in Northern Ireland" xr:uid="{B70BEDD1-479D-4EE5-A65D-9B23E6CAD4E6}"/>
    <hyperlink ref="A24" location="HB.UK!A1" display="HB.UK Housebuilding in the UK" xr:uid="{11DCCC7D-DA40-40FD-8E6E-9D089C8D18B9}"/>
    <hyperlink ref="A14" location="'Notes for net supply table'!A1" display="Notes for net supply table" xr:uid="{5EA00113-691C-426D-8179-5C37F33AFB4E}"/>
    <hyperlink ref="A15" location="'Net supply'!A1" display="Historical statistics on the net supply of housing" xr:uid="{5FF29FB3-C8D9-4BAA-AE27-275B1E4E1C16}"/>
    <hyperlink ref="A18" location="'Notes for housebuilding tables'!A1" display="Notes for housebuilding tables" xr:uid="{F1EBF388-7CB0-4262-8A3D-BD88FE0AC83C}"/>
  </hyperlinks>
  <pageMargins left="0.7" right="0.7" top="0.75" bottom="0.75" header="0.3" footer="0.3"/>
  <pageSetup paperSize="9" orientation="portrait" verticalDpi="0"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5792C-B274-46CF-8EC1-21415E81DC22}">
  <dimension ref="A1:T89"/>
  <sheetViews>
    <sheetView showGridLines="0" workbookViewId="0">
      <selection activeCell="H8" sqref="H8"/>
    </sheetView>
  </sheetViews>
  <sheetFormatPr defaultColWidth="9.15234375" defaultRowHeight="15.9"/>
  <cols>
    <col min="1" max="1" width="9.15234375" style="11"/>
    <col min="2" max="2" width="10.3046875" style="11" bestFit="1" customWidth="1"/>
    <col min="3" max="4" width="16.69140625" style="22" customWidth="1"/>
    <col min="5" max="6" width="16.69140625" style="3" customWidth="1"/>
    <col min="7" max="7" width="16.69140625" style="4" customWidth="1"/>
    <col min="8" max="8" width="16.69140625" style="11" customWidth="1"/>
    <col min="9" max="11" width="16.69140625" style="5" customWidth="1"/>
    <col min="12" max="12" width="16.69140625" style="6" customWidth="1"/>
    <col min="13" max="16384" width="9.15234375" style="11"/>
  </cols>
  <sheetData>
    <row r="1" spans="1:20" ht="19.5" customHeight="1">
      <c r="A1" s="93" t="s">
        <v>63</v>
      </c>
      <c r="B1" s="95"/>
      <c r="C1" s="96"/>
      <c r="D1" s="96"/>
      <c r="E1" s="97"/>
      <c r="F1" s="97"/>
      <c r="G1" s="98"/>
      <c r="H1" s="99"/>
      <c r="I1" s="100"/>
      <c r="J1" s="100"/>
      <c r="K1" s="100"/>
      <c r="L1" s="101"/>
    </row>
    <row r="2" spans="1:20" ht="91.5" customHeight="1">
      <c r="A2" s="111" t="s">
        <v>1</v>
      </c>
      <c r="B2" s="111" t="s">
        <v>86</v>
      </c>
      <c r="C2" s="112" t="s">
        <v>85</v>
      </c>
      <c r="D2" s="112" t="s">
        <v>84</v>
      </c>
      <c r="E2" s="113" t="s">
        <v>83</v>
      </c>
      <c r="F2" s="113" t="s">
        <v>82</v>
      </c>
      <c r="G2" s="114" t="s">
        <v>81</v>
      </c>
      <c r="H2" s="112" t="s">
        <v>80</v>
      </c>
      <c r="I2" s="113" t="s">
        <v>79</v>
      </c>
      <c r="J2" s="113" t="s">
        <v>78</v>
      </c>
      <c r="K2" s="113" t="s">
        <v>77</v>
      </c>
      <c r="L2" s="114" t="s">
        <v>2</v>
      </c>
    </row>
    <row r="3" spans="1:20">
      <c r="A3" s="35" t="s">
        <v>25</v>
      </c>
      <c r="B3" s="35" t="s">
        <v>94</v>
      </c>
      <c r="C3" s="57">
        <v>295001</v>
      </c>
      <c r="D3" s="57" t="s">
        <v>6</v>
      </c>
      <c r="E3" s="46">
        <v>57376</v>
      </c>
      <c r="F3" s="46" t="s">
        <v>6</v>
      </c>
      <c r="G3" s="58">
        <v>352377</v>
      </c>
      <c r="H3" s="66">
        <v>0.83717438992896809</v>
      </c>
      <c r="I3" s="67" t="s">
        <v>6</v>
      </c>
      <c r="J3" s="67">
        <v>0.16282561007103188</v>
      </c>
      <c r="K3" s="67" t="s">
        <v>6</v>
      </c>
      <c r="L3" s="68">
        <v>1</v>
      </c>
    </row>
    <row r="4" spans="1:20">
      <c r="A4" s="12" t="s">
        <v>26</v>
      </c>
      <c r="B4" s="12"/>
      <c r="C4" s="52">
        <v>283721</v>
      </c>
      <c r="D4" s="52" t="s">
        <v>6</v>
      </c>
      <c r="E4" s="16">
        <v>71191</v>
      </c>
      <c r="F4" s="16" t="s">
        <v>6</v>
      </c>
      <c r="G4" s="53">
        <v>354912</v>
      </c>
      <c r="H4" s="59">
        <v>0.79941224867009286</v>
      </c>
      <c r="I4" s="60" t="s">
        <v>6</v>
      </c>
      <c r="J4" s="60">
        <v>0.20058775132990714</v>
      </c>
      <c r="K4" s="60" t="s">
        <v>6</v>
      </c>
      <c r="L4" s="61">
        <v>1</v>
      </c>
    </row>
    <row r="5" spans="1:20">
      <c r="A5" s="12" t="s">
        <v>27</v>
      </c>
      <c r="B5" s="12"/>
      <c r="C5" s="52">
        <v>287309</v>
      </c>
      <c r="D5" s="52" t="s">
        <v>6</v>
      </c>
      <c r="E5" s="16">
        <v>87997</v>
      </c>
      <c r="F5" s="16" t="s">
        <v>6</v>
      </c>
      <c r="G5" s="53">
        <v>375306</v>
      </c>
      <c r="H5" s="59">
        <v>0.76553265868384734</v>
      </c>
      <c r="I5" s="60" t="s">
        <v>6</v>
      </c>
      <c r="J5" s="60">
        <v>0.23446734131615268</v>
      </c>
      <c r="K5" s="60" t="s">
        <v>6</v>
      </c>
      <c r="L5" s="61">
        <v>1</v>
      </c>
    </row>
    <row r="6" spans="1:20">
      <c r="A6" s="12" t="s">
        <v>28</v>
      </c>
      <c r="B6" s="12"/>
      <c r="C6" s="52">
        <v>268174</v>
      </c>
      <c r="D6" s="52" t="s">
        <v>6</v>
      </c>
      <c r="E6" s="16">
        <v>91661</v>
      </c>
      <c r="F6" s="16" t="s">
        <v>6</v>
      </c>
      <c r="G6" s="53">
        <v>359835</v>
      </c>
      <c r="H6" s="59">
        <v>0.74526935956757956</v>
      </c>
      <c r="I6" s="60" t="s">
        <v>6</v>
      </c>
      <c r="J6" s="60">
        <v>0.25473064043242044</v>
      </c>
      <c r="K6" s="60" t="s">
        <v>6</v>
      </c>
      <c r="L6" s="61">
        <v>1</v>
      </c>
    </row>
    <row r="7" spans="1:20">
      <c r="A7" s="12" t="s">
        <v>29</v>
      </c>
      <c r="B7" s="12" t="s">
        <v>93</v>
      </c>
      <c r="C7" s="52">
        <v>238134</v>
      </c>
      <c r="D7" s="52" t="s">
        <v>6</v>
      </c>
      <c r="E7" s="16">
        <v>122032</v>
      </c>
      <c r="F7" s="16" t="s">
        <v>6</v>
      </c>
      <c r="G7" s="53">
        <v>360166</v>
      </c>
      <c r="H7" s="59">
        <v>0.66117845660056751</v>
      </c>
      <c r="I7" s="60" t="s">
        <v>6</v>
      </c>
      <c r="J7" s="60">
        <v>0.33882154339943249</v>
      </c>
      <c r="K7" s="60" t="s">
        <v>6</v>
      </c>
      <c r="L7" s="61">
        <v>1</v>
      </c>
    </row>
    <row r="8" spans="1:20">
      <c r="A8" s="12" t="s">
        <v>30</v>
      </c>
      <c r="B8" s="12"/>
      <c r="C8" s="52">
        <v>152017</v>
      </c>
      <c r="D8" s="52" t="s">
        <v>6</v>
      </c>
      <c r="E8" s="16">
        <v>69829</v>
      </c>
      <c r="F8" s="16" t="s">
        <v>6</v>
      </c>
      <c r="G8" s="53">
        <v>221846</v>
      </c>
      <c r="H8" s="59">
        <v>0.68523660557323551</v>
      </c>
      <c r="I8" s="60" t="s">
        <v>6</v>
      </c>
      <c r="J8" s="60">
        <v>0.31476339442676449</v>
      </c>
      <c r="K8" s="60" t="s">
        <v>6</v>
      </c>
      <c r="L8" s="61">
        <v>1</v>
      </c>
    </row>
    <row r="9" spans="1:20">
      <c r="A9" s="12" t="s">
        <v>31</v>
      </c>
      <c r="B9" s="12"/>
      <c r="C9" s="52">
        <v>30822</v>
      </c>
      <c r="D9" s="52" t="s">
        <v>6</v>
      </c>
      <c r="E9" s="16">
        <v>26282</v>
      </c>
      <c r="F9" s="16" t="s">
        <v>6</v>
      </c>
      <c r="G9" s="53">
        <v>57104</v>
      </c>
      <c r="H9" s="59">
        <v>0.53975203138133931</v>
      </c>
      <c r="I9" s="60" t="s">
        <v>6</v>
      </c>
      <c r="J9" s="60">
        <v>0.46024796861866069</v>
      </c>
      <c r="K9" s="60" t="s">
        <v>6</v>
      </c>
      <c r="L9" s="61">
        <v>1</v>
      </c>
    </row>
    <row r="10" spans="1:20" ht="15" customHeight="1">
      <c r="A10" s="12" t="s">
        <v>32</v>
      </c>
      <c r="B10" s="12"/>
      <c r="C10" s="52">
        <v>6293</v>
      </c>
      <c r="D10" s="52" t="s">
        <v>6</v>
      </c>
      <c r="E10" s="16">
        <v>7833</v>
      </c>
      <c r="F10" s="16" t="s">
        <v>6</v>
      </c>
      <c r="G10" s="53">
        <v>14126</v>
      </c>
      <c r="H10" s="59">
        <v>0.44549058473736375</v>
      </c>
      <c r="I10" s="60" t="s">
        <v>6</v>
      </c>
      <c r="J10" s="60">
        <v>0.55450941526263631</v>
      </c>
      <c r="K10" s="60" t="s">
        <v>6</v>
      </c>
      <c r="L10" s="61">
        <v>1</v>
      </c>
    </row>
    <row r="11" spans="1:20" ht="15.75" customHeight="1">
      <c r="A11" s="12" t="s">
        <v>33</v>
      </c>
      <c r="B11" s="12"/>
      <c r="C11" s="52">
        <v>2718</v>
      </c>
      <c r="D11" s="52" t="s">
        <v>6</v>
      </c>
      <c r="E11" s="16">
        <v>4450</v>
      </c>
      <c r="F11" s="16" t="s">
        <v>6</v>
      </c>
      <c r="G11" s="53">
        <v>7168</v>
      </c>
      <c r="H11" s="59">
        <v>0.37918526785714285</v>
      </c>
      <c r="I11" s="60" t="s">
        <v>6</v>
      </c>
      <c r="J11" s="60">
        <v>0.6208147321428571</v>
      </c>
      <c r="K11" s="60" t="s">
        <v>6</v>
      </c>
      <c r="L11" s="61">
        <v>1</v>
      </c>
    </row>
    <row r="12" spans="1:20">
      <c r="A12" s="12" t="s">
        <v>34</v>
      </c>
      <c r="B12" s="12"/>
      <c r="C12" s="52">
        <v>1171</v>
      </c>
      <c r="D12" s="52" t="s">
        <v>6</v>
      </c>
      <c r="E12" s="16">
        <v>5256</v>
      </c>
      <c r="F12" s="16" t="s">
        <v>6</v>
      </c>
      <c r="G12" s="53">
        <v>6427</v>
      </c>
      <c r="H12" s="59">
        <v>0.18220009335615373</v>
      </c>
      <c r="I12" s="60" t="s">
        <v>6</v>
      </c>
      <c r="J12" s="60">
        <v>0.81779990664384627</v>
      </c>
      <c r="K12" s="60" t="s">
        <v>6</v>
      </c>
      <c r="L12" s="61">
        <v>1</v>
      </c>
    </row>
    <row r="13" spans="1:20">
      <c r="A13" s="12" t="s">
        <v>35</v>
      </c>
      <c r="B13" s="12"/>
      <c r="C13" s="52">
        <v>2032</v>
      </c>
      <c r="D13" s="52" t="s">
        <v>6</v>
      </c>
      <c r="E13" s="16">
        <v>4815</v>
      </c>
      <c r="F13" s="16" t="s">
        <v>6</v>
      </c>
      <c r="G13" s="53">
        <v>6847</v>
      </c>
      <c r="H13" s="59">
        <v>0.29677230904045565</v>
      </c>
      <c r="I13" s="60" t="s">
        <v>6</v>
      </c>
      <c r="J13" s="60">
        <v>0.70322769095954429</v>
      </c>
      <c r="K13" s="60" t="s">
        <v>6</v>
      </c>
      <c r="L13" s="61">
        <v>1</v>
      </c>
      <c r="N13" s="62"/>
      <c r="O13" s="62"/>
      <c r="P13" s="62"/>
      <c r="Q13" s="62"/>
      <c r="R13" s="62"/>
      <c r="S13" s="62"/>
      <c r="T13" s="62"/>
    </row>
    <row r="14" spans="1:20">
      <c r="A14" s="12">
        <v>1945</v>
      </c>
      <c r="B14" s="12" t="s">
        <v>93</v>
      </c>
      <c r="C14" s="52">
        <v>1099</v>
      </c>
      <c r="D14" s="52" t="s">
        <v>6</v>
      </c>
      <c r="E14" s="16">
        <v>1936</v>
      </c>
      <c r="F14" s="16" t="s">
        <v>6</v>
      </c>
      <c r="G14" s="53">
        <v>3035</v>
      </c>
      <c r="H14" s="59">
        <v>0.36210873146622735</v>
      </c>
      <c r="I14" s="60" t="s">
        <v>6</v>
      </c>
      <c r="J14" s="60">
        <v>0.63789126853377265</v>
      </c>
      <c r="K14" s="60" t="s">
        <v>6</v>
      </c>
      <c r="L14" s="61">
        <v>1</v>
      </c>
      <c r="N14" s="144"/>
      <c r="O14" s="144"/>
      <c r="P14" s="144"/>
      <c r="Q14" s="144"/>
      <c r="R14" s="144"/>
      <c r="S14" s="144"/>
      <c r="T14" s="144"/>
    </row>
    <row r="15" spans="1:20">
      <c r="A15" s="12">
        <v>1946</v>
      </c>
      <c r="B15" s="12"/>
      <c r="C15" s="52">
        <v>30567</v>
      </c>
      <c r="D15" s="52" t="s">
        <v>6</v>
      </c>
      <c r="E15" s="16">
        <v>25322</v>
      </c>
      <c r="F15" s="16" t="s">
        <v>6</v>
      </c>
      <c r="G15" s="53">
        <v>55889</v>
      </c>
      <c r="H15" s="59">
        <v>0.546923365957523</v>
      </c>
      <c r="I15" s="60" t="s">
        <v>6</v>
      </c>
      <c r="J15" s="60">
        <v>0.45307663404247706</v>
      </c>
      <c r="K15" s="60" t="s">
        <v>6</v>
      </c>
      <c r="L15" s="61">
        <v>1</v>
      </c>
      <c r="N15" s="144"/>
      <c r="O15" s="144"/>
      <c r="P15" s="144"/>
      <c r="Q15" s="144"/>
      <c r="R15" s="144"/>
      <c r="S15" s="144"/>
      <c r="T15" s="144"/>
    </row>
    <row r="16" spans="1:20">
      <c r="A16" s="27">
        <v>1947</v>
      </c>
      <c r="B16" s="27"/>
      <c r="C16" s="54">
        <v>41487</v>
      </c>
      <c r="D16" s="54" t="s">
        <v>6</v>
      </c>
      <c r="E16" s="44">
        <v>98468</v>
      </c>
      <c r="F16" s="44" t="s">
        <v>6</v>
      </c>
      <c r="G16" s="56">
        <v>139955</v>
      </c>
      <c r="H16" s="63">
        <v>0.29643099567718195</v>
      </c>
      <c r="I16" s="64" t="s">
        <v>6</v>
      </c>
      <c r="J16" s="64">
        <v>0.7035690043228181</v>
      </c>
      <c r="K16" s="64" t="s">
        <v>6</v>
      </c>
      <c r="L16" s="65">
        <v>1</v>
      </c>
      <c r="N16" s="144"/>
      <c r="O16" s="144"/>
      <c r="P16" s="144"/>
      <c r="Q16" s="144"/>
      <c r="R16" s="144"/>
      <c r="S16" s="144"/>
      <c r="T16" s="144"/>
    </row>
    <row r="17" spans="1:12">
      <c r="A17" s="35">
        <v>1948</v>
      </c>
      <c r="B17" s="35"/>
      <c r="C17" s="57">
        <v>34349</v>
      </c>
      <c r="D17" s="57" t="s">
        <v>6</v>
      </c>
      <c r="E17" s="46">
        <v>196080</v>
      </c>
      <c r="F17" s="46" t="s">
        <v>6</v>
      </c>
      <c r="G17" s="58">
        <v>230429</v>
      </c>
      <c r="H17" s="66">
        <v>0.14906543881195508</v>
      </c>
      <c r="I17" s="67" t="s">
        <v>6</v>
      </c>
      <c r="J17" s="67">
        <v>0.85093456118804489</v>
      </c>
      <c r="K17" s="67" t="s">
        <v>6</v>
      </c>
      <c r="L17" s="68">
        <v>1</v>
      </c>
    </row>
    <row r="18" spans="1:12">
      <c r="A18" s="12">
        <v>1949</v>
      </c>
      <c r="B18" s="12"/>
      <c r="C18" s="13">
        <v>28460</v>
      </c>
      <c r="D18" s="14">
        <v>176800</v>
      </c>
      <c r="E18" s="15">
        <v>168780</v>
      </c>
      <c r="F18" s="16">
        <v>8020</v>
      </c>
      <c r="G18" s="17">
        <v>205260</v>
      </c>
      <c r="H18" s="19">
        <v>0.13865341518074636</v>
      </c>
      <c r="I18" s="69">
        <v>0.86134658481925364</v>
      </c>
      <c r="J18" s="20">
        <v>0.82227418883367431</v>
      </c>
      <c r="K18" s="20">
        <v>3.9072395985579267E-2</v>
      </c>
      <c r="L18" s="21">
        <v>1</v>
      </c>
    </row>
    <row r="19" spans="1:12">
      <c r="A19" s="12">
        <v>1950</v>
      </c>
      <c r="B19" s="12"/>
      <c r="C19" s="13">
        <v>30240</v>
      </c>
      <c r="D19" s="14">
        <v>175190</v>
      </c>
      <c r="E19" s="15">
        <v>167900</v>
      </c>
      <c r="F19" s="16">
        <v>7290</v>
      </c>
      <c r="G19" s="17">
        <v>205430</v>
      </c>
      <c r="H19" s="19">
        <v>0.14720342695808791</v>
      </c>
      <c r="I19" s="69">
        <v>0.85279657304191203</v>
      </c>
      <c r="J19" s="20">
        <v>0.81731003261451585</v>
      </c>
      <c r="K19" s="20">
        <v>3.5486540427396192E-2</v>
      </c>
      <c r="L19" s="21">
        <v>1</v>
      </c>
    </row>
    <row r="20" spans="1:12">
      <c r="A20" s="12">
        <v>1951</v>
      </c>
      <c r="B20" s="12"/>
      <c r="C20" s="13">
        <v>25490</v>
      </c>
      <c r="D20" s="14">
        <v>176370</v>
      </c>
      <c r="E20" s="15">
        <v>169020</v>
      </c>
      <c r="F20" s="16">
        <v>7350</v>
      </c>
      <c r="G20" s="17">
        <v>201860</v>
      </c>
      <c r="H20" s="19">
        <v>0.12627563657980778</v>
      </c>
      <c r="I20" s="69">
        <v>0.87372436342019222</v>
      </c>
      <c r="J20" s="20">
        <v>0.83731298920043595</v>
      </c>
      <c r="K20" s="20">
        <v>3.6411374219756265E-2</v>
      </c>
      <c r="L20" s="21">
        <v>1</v>
      </c>
    </row>
    <row r="21" spans="1:12">
      <c r="A21" s="12">
        <v>1952</v>
      </c>
      <c r="B21" s="12"/>
      <c r="C21" s="13">
        <v>36670</v>
      </c>
      <c r="D21" s="14">
        <v>211650</v>
      </c>
      <c r="E21" s="15">
        <v>201520</v>
      </c>
      <c r="F21" s="16">
        <v>10130</v>
      </c>
      <c r="G21" s="17">
        <v>248320</v>
      </c>
      <c r="H21" s="19">
        <v>0.14767235824742267</v>
      </c>
      <c r="I21" s="69">
        <v>0.85232764175257736</v>
      </c>
      <c r="J21" s="20">
        <v>0.81153350515463918</v>
      </c>
      <c r="K21" s="20">
        <v>4.0794136597938145E-2</v>
      </c>
      <c r="L21" s="21">
        <v>1</v>
      </c>
    </row>
    <row r="22" spans="1:12">
      <c r="A22" s="12">
        <v>1953</v>
      </c>
      <c r="B22" s="12"/>
      <c r="C22" s="13">
        <v>64870</v>
      </c>
      <c r="D22" s="14">
        <v>261960</v>
      </c>
      <c r="E22" s="15">
        <v>245160</v>
      </c>
      <c r="F22" s="16">
        <v>16800</v>
      </c>
      <c r="G22" s="17">
        <v>326820</v>
      </c>
      <c r="H22" s="19">
        <v>0.19848846459824981</v>
      </c>
      <c r="I22" s="69">
        <v>0.80154213328437673</v>
      </c>
      <c r="J22" s="20">
        <v>0.75013769047181933</v>
      </c>
      <c r="K22" s="20">
        <v>5.140444281255737E-2</v>
      </c>
      <c r="L22" s="21">
        <v>1</v>
      </c>
    </row>
    <row r="23" spans="1:12">
      <c r="A23" s="12">
        <v>1954</v>
      </c>
      <c r="B23" s="12"/>
      <c r="C23" s="13">
        <v>92420</v>
      </c>
      <c r="D23" s="14">
        <v>261700</v>
      </c>
      <c r="E23" s="15">
        <v>239580</v>
      </c>
      <c r="F23" s="16">
        <v>22120</v>
      </c>
      <c r="G23" s="17">
        <v>354130</v>
      </c>
      <c r="H23" s="19">
        <v>0.26097760709344026</v>
      </c>
      <c r="I23" s="69">
        <v>0.73899415468895602</v>
      </c>
      <c r="J23" s="20">
        <v>0.6765312173495609</v>
      </c>
      <c r="K23" s="20">
        <v>6.246293733939514E-2</v>
      </c>
      <c r="L23" s="21">
        <v>1</v>
      </c>
    </row>
    <row r="24" spans="1:12">
      <c r="A24" s="12">
        <v>1955</v>
      </c>
      <c r="B24" s="12"/>
      <c r="C24" s="13">
        <v>116090</v>
      </c>
      <c r="D24" s="14">
        <v>208330</v>
      </c>
      <c r="E24" s="15">
        <v>195480</v>
      </c>
      <c r="F24" s="16">
        <v>12850</v>
      </c>
      <c r="G24" s="17">
        <v>324420</v>
      </c>
      <c r="H24" s="19">
        <v>0.35783860427840453</v>
      </c>
      <c r="I24" s="69">
        <v>0.64216139572159547</v>
      </c>
      <c r="J24" s="20">
        <v>0.60255224708710931</v>
      </c>
      <c r="K24" s="20">
        <v>3.9609148634486162E-2</v>
      </c>
      <c r="L24" s="21">
        <v>1</v>
      </c>
    </row>
    <row r="25" spans="1:12">
      <c r="A25" s="12">
        <v>1956</v>
      </c>
      <c r="B25" s="12"/>
      <c r="C25" s="13">
        <v>126430</v>
      </c>
      <c r="D25" s="14">
        <v>181240</v>
      </c>
      <c r="E25" s="15">
        <v>171390</v>
      </c>
      <c r="F25" s="16">
        <v>9850</v>
      </c>
      <c r="G25" s="17">
        <v>307670</v>
      </c>
      <c r="H25" s="19">
        <v>0.41092729222868657</v>
      </c>
      <c r="I25" s="69">
        <v>0.58907270777131338</v>
      </c>
      <c r="J25" s="20">
        <v>0.55705788669678546</v>
      </c>
      <c r="K25" s="20">
        <v>3.2014821074527904E-2</v>
      </c>
      <c r="L25" s="21">
        <v>1</v>
      </c>
    </row>
    <row r="26" spans="1:12">
      <c r="A26" s="12">
        <v>1957</v>
      </c>
      <c r="B26" s="12"/>
      <c r="C26" s="13">
        <v>128780</v>
      </c>
      <c r="D26" s="14">
        <v>178810</v>
      </c>
      <c r="E26" s="15">
        <v>170290</v>
      </c>
      <c r="F26" s="16">
        <v>8520</v>
      </c>
      <c r="G26" s="17">
        <v>307590</v>
      </c>
      <c r="H26" s="19">
        <v>0.41867420917455056</v>
      </c>
      <c r="I26" s="69">
        <v>0.58132579082544944</v>
      </c>
      <c r="J26" s="20">
        <v>0.55362658083812866</v>
      </c>
      <c r="K26" s="20">
        <v>2.7699209987320783E-2</v>
      </c>
      <c r="L26" s="21">
        <v>1</v>
      </c>
    </row>
    <row r="27" spans="1:12">
      <c r="A27" s="12">
        <v>1958</v>
      </c>
      <c r="B27" s="12"/>
      <c r="C27" s="13">
        <v>130220</v>
      </c>
      <c r="D27" s="14">
        <v>148420</v>
      </c>
      <c r="E27" s="15">
        <v>140200</v>
      </c>
      <c r="F27" s="16">
        <v>8220</v>
      </c>
      <c r="G27" s="17">
        <v>278630</v>
      </c>
      <c r="H27" s="19">
        <v>0.46735814521049418</v>
      </c>
      <c r="I27" s="69">
        <v>0.53267774467932383</v>
      </c>
      <c r="J27" s="20">
        <v>0.50317625524889642</v>
      </c>
      <c r="K27" s="20">
        <v>2.9501489430427449E-2</v>
      </c>
      <c r="L27" s="21">
        <v>1</v>
      </c>
    </row>
    <row r="28" spans="1:12">
      <c r="A28" s="12">
        <v>1959</v>
      </c>
      <c r="B28" s="12"/>
      <c r="C28" s="13">
        <v>153170</v>
      </c>
      <c r="D28" s="14">
        <v>128400</v>
      </c>
      <c r="E28" s="15">
        <v>121880</v>
      </c>
      <c r="F28" s="16">
        <v>6520</v>
      </c>
      <c r="G28" s="17">
        <v>281570</v>
      </c>
      <c r="H28" s="19">
        <v>0.54398550981993821</v>
      </c>
      <c r="I28" s="69">
        <v>0.45601449018006179</v>
      </c>
      <c r="J28" s="20">
        <v>0.43285861419895588</v>
      </c>
      <c r="K28" s="20">
        <v>2.3155875981105942E-2</v>
      </c>
      <c r="L28" s="21">
        <v>1</v>
      </c>
    </row>
    <row r="29" spans="1:12">
      <c r="A29" s="12">
        <v>1960</v>
      </c>
      <c r="B29" s="12"/>
      <c r="C29" s="13">
        <v>171410</v>
      </c>
      <c r="D29" s="14">
        <v>132860</v>
      </c>
      <c r="E29" s="15">
        <v>125620</v>
      </c>
      <c r="F29" s="16">
        <v>7240</v>
      </c>
      <c r="G29" s="17">
        <v>304260</v>
      </c>
      <c r="H29" s="19">
        <v>0.56336685729310454</v>
      </c>
      <c r="I29" s="69">
        <v>0.43666600933412214</v>
      </c>
      <c r="J29" s="20">
        <v>0.41287057122198118</v>
      </c>
      <c r="K29" s="20">
        <v>2.3795438112140931E-2</v>
      </c>
      <c r="L29" s="21">
        <v>1</v>
      </c>
    </row>
    <row r="30" spans="1:12">
      <c r="A30" s="12">
        <v>1961</v>
      </c>
      <c r="B30" s="12"/>
      <c r="C30" s="13">
        <v>180730</v>
      </c>
      <c r="D30" s="14">
        <v>122460</v>
      </c>
      <c r="E30" s="15">
        <v>116140</v>
      </c>
      <c r="F30" s="16">
        <v>6320</v>
      </c>
      <c r="G30" s="17">
        <v>303190</v>
      </c>
      <c r="H30" s="19">
        <v>0.59609485800982887</v>
      </c>
      <c r="I30" s="69">
        <v>0.40390514199017119</v>
      </c>
      <c r="J30" s="20">
        <v>0.38306012731290612</v>
      </c>
      <c r="K30" s="20">
        <v>2.0845014677265083E-2</v>
      </c>
      <c r="L30" s="21">
        <v>1</v>
      </c>
    </row>
    <row r="31" spans="1:12">
      <c r="A31" s="12">
        <v>1962</v>
      </c>
      <c r="B31" s="12"/>
      <c r="C31" s="13">
        <v>178210</v>
      </c>
      <c r="D31" s="14">
        <v>135440</v>
      </c>
      <c r="E31" s="15">
        <v>129410</v>
      </c>
      <c r="F31" s="16">
        <v>6030</v>
      </c>
      <c r="G31" s="17">
        <v>313640</v>
      </c>
      <c r="H31" s="19">
        <v>0.56819920928453005</v>
      </c>
      <c r="I31" s="69">
        <v>0.43183267440377504</v>
      </c>
      <c r="J31" s="20">
        <v>0.41260681035582197</v>
      </c>
      <c r="K31" s="20">
        <v>1.9225864047953067E-2</v>
      </c>
      <c r="L31" s="21">
        <v>1</v>
      </c>
    </row>
    <row r="32" spans="1:12">
      <c r="A32" s="12">
        <v>1963</v>
      </c>
      <c r="B32" s="12"/>
      <c r="C32" s="13">
        <v>177790</v>
      </c>
      <c r="D32" s="14">
        <v>129930</v>
      </c>
      <c r="E32" s="15">
        <v>122380</v>
      </c>
      <c r="F32" s="16">
        <v>7550</v>
      </c>
      <c r="G32" s="17">
        <v>307710</v>
      </c>
      <c r="H32" s="19">
        <v>0.57778427740404925</v>
      </c>
      <c r="I32" s="69">
        <v>0.42224822072730817</v>
      </c>
      <c r="J32" s="20">
        <v>0.39771213155243573</v>
      </c>
      <c r="K32" s="20">
        <v>2.4536089174872443E-2</v>
      </c>
      <c r="L32" s="21">
        <v>1</v>
      </c>
    </row>
    <row r="33" spans="1:12">
      <c r="A33" s="12">
        <v>1964</v>
      </c>
      <c r="B33" s="12"/>
      <c r="C33" s="13">
        <v>221260</v>
      </c>
      <c r="D33" s="14">
        <v>161930</v>
      </c>
      <c r="E33" s="15">
        <v>152140</v>
      </c>
      <c r="F33" s="16">
        <v>9790</v>
      </c>
      <c r="G33" s="17">
        <v>383190</v>
      </c>
      <c r="H33" s="19">
        <v>0.57741590333776982</v>
      </c>
      <c r="I33" s="69">
        <v>0.42258409666223024</v>
      </c>
      <c r="J33" s="20">
        <v>0.3970354132414729</v>
      </c>
      <c r="K33" s="20">
        <v>2.5548683420757327E-2</v>
      </c>
      <c r="L33" s="21">
        <v>1</v>
      </c>
    </row>
    <row r="34" spans="1:12">
      <c r="A34" s="12">
        <v>1965</v>
      </c>
      <c r="B34" s="12"/>
      <c r="C34" s="13">
        <v>217160</v>
      </c>
      <c r="D34" s="14">
        <v>174070</v>
      </c>
      <c r="E34" s="15">
        <v>161710</v>
      </c>
      <c r="F34" s="16">
        <v>12360</v>
      </c>
      <c r="G34" s="17">
        <v>391230</v>
      </c>
      <c r="H34" s="19">
        <v>0.55506990772691256</v>
      </c>
      <c r="I34" s="69">
        <v>0.44493009227308744</v>
      </c>
      <c r="J34" s="20">
        <v>0.41333742299925874</v>
      </c>
      <c r="K34" s="20">
        <v>3.1592669273828693E-2</v>
      </c>
      <c r="L34" s="21">
        <v>1</v>
      </c>
    </row>
    <row r="35" spans="1:12">
      <c r="A35" s="12">
        <v>1966</v>
      </c>
      <c r="B35" s="12"/>
      <c r="C35" s="13">
        <v>208650</v>
      </c>
      <c r="D35" s="14">
        <v>187360</v>
      </c>
      <c r="E35" s="15">
        <v>172470</v>
      </c>
      <c r="F35" s="16">
        <v>14890</v>
      </c>
      <c r="G35" s="17">
        <v>396010</v>
      </c>
      <c r="H35" s="19">
        <v>0.52688063432741594</v>
      </c>
      <c r="I35" s="69">
        <v>0.473119365672584</v>
      </c>
      <c r="J35" s="20">
        <v>0.43551930506805386</v>
      </c>
      <c r="K35" s="20">
        <v>3.7600060604530187E-2</v>
      </c>
      <c r="L35" s="21">
        <v>1</v>
      </c>
    </row>
    <row r="36" spans="1:12">
      <c r="A36" s="12">
        <v>1967</v>
      </c>
      <c r="B36" s="12"/>
      <c r="C36" s="13">
        <v>204210</v>
      </c>
      <c r="D36" s="14">
        <v>211250</v>
      </c>
      <c r="E36" s="15">
        <v>196180</v>
      </c>
      <c r="F36" s="16">
        <v>15070</v>
      </c>
      <c r="G36" s="17">
        <v>415460</v>
      </c>
      <c r="H36" s="19">
        <v>0.49152746353439564</v>
      </c>
      <c r="I36" s="69">
        <v>0.50847253646560442</v>
      </c>
      <c r="J36" s="20">
        <v>0.47219948972223558</v>
      </c>
      <c r="K36" s="20">
        <v>3.6273046743368793E-2</v>
      </c>
      <c r="L36" s="21">
        <v>1</v>
      </c>
    </row>
    <row r="37" spans="1:12">
      <c r="A37" s="12">
        <v>1968</v>
      </c>
      <c r="B37" s="12"/>
      <c r="C37" s="13">
        <v>226070</v>
      </c>
      <c r="D37" s="14">
        <v>199770</v>
      </c>
      <c r="E37" s="15">
        <v>184450</v>
      </c>
      <c r="F37" s="16">
        <v>15320</v>
      </c>
      <c r="G37" s="17">
        <v>425830</v>
      </c>
      <c r="H37" s="19">
        <v>0.53089260972688634</v>
      </c>
      <c r="I37" s="69">
        <v>0.46913087382288704</v>
      </c>
      <c r="J37" s="20">
        <v>0.43315407557006319</v>
      </c>
      <c r="K37" s="20">
        <v>3.5976798252823898E-2</v>
      </c>
      <c r="L37" s="21">
        <v>1</v>
      </c>
    </row>
    <row r="38" spans="1:12">
      <c r="A38" s="12">
        <v>1969</v>
      </c>
      <c r="B38" s="12"/>
      <c r="C38" s="13">
        <v>185920</v>
      </c>
      <c r="D38" s="14">
        <v>192410</v>
      </c>
      <c r="E38" s="15">
        <v>175750</v>
      </c>
      <c r="F38" s="16">
        <v>16660</v>
      </c>
      <c r="G38" s="17">
        <v>378330</v>
      </c>
      <c r="H38" s="19">
        <v>0.49142283191922398</v>
      </c>
      <c r="I38" s="69">
        <v>0.50857716808077602</v>
      </c>
      <c r="J38" s="20">
        <v>0.46454153781090585</v>
      </c>
      <c r="K38" s="20">
        <v>4.4035630269870216E-2</v>
      </c>
      <c r="L38" s="21">
        <v>1</v>
      </c>
    </row>
    <row r="39" spans="1:12">
      <c r="A39" s="12">
        <v>1970</v>
      </c>
      <c r="B39" s="12"/>
      <c r="C39" s="13">
        <v>174340</v>
      </c>
      <c r="D39" s="14">
        <v>187880</v>
      </c>
      <c r="E39" s="15">
        <v>172670</v>
      </c>
      <c r="F39" s="16">
        <v>15210</v>
      </c>
      <c r="G39" s="17">
        <v>362230</v>
      </c>
      <c r="H39" s="19">
        <v>0.48129641388068356</v>
      </c>
      <c r="I39" s="69">
        <v>0.51867597935013665</v>
      </c>
      <c r="J39" s="20">
        <v>0.47668608342765645</v>
      </c>
      <c r="K39" s="20">
        <v>4.1989895922480189E-2</v>
      </c>
      <c r="L39" s="21">
        <v>1</v>
      </c>
    </row>
    <row r="40" spans="1:12">
      <c r="A40" s="12">
        <v>1971</v>
      </c>
      <c r="B40" s="12"/>
      <c r="C40" s="13">
        <v>196310</v>
      </c>
      <c r="D40" s="14">
        <v>168160</v>
      </c>
      <c r="E40" s="15">
        <v>151670</v>
      </c>
      <c r="F40" s="16">
        <v>16490</v>
      </c>
      <c r="G40" s="17">
        <v>364480</v>
      </c>
      <c r="H40" s="19">
        <v>0.53860294117647056</v>
      </c>
      <c r="I40" s="69">
        <v>0.461369622475856</v>
      </c>
      <c r="J40" s="20">
        <v>0.41612708516242319</v>
      </c>
      <c r="K40" s="20">
        <v>4.5242537313432835E-2</v>
      </c>
      <c r="L40" s="21">
        <v>1</v>
      </c>
    </row>
    <row r="41" spans="1:12">
      <c r="A41" s="12">
        <v>1972</v>
      </c>
      <c r="B41" s="12"/>
      <c r="C41" s="13">
        <v>200760</v>
      </c>
      <c r="D41" s="14">
        <v>130180</v>
      </c>
      <c r="E41" s="15">
        <v>118960</v>
      </c>
      <c r="F41" s="16">
        <v>11220</v>
      </c>
      <c r="G41" s="17">
        <v>330940</v>
      </c>
      <c r="H41" s="19">
        <v>0.60663564392336977</v>
      </c>
      <c r="I41" s="69">
        <v>0.39336435607663023</v>
      </c>
      <c r="J41" s="20">
        <v>0.35946092947362057</v>
      </c>
      <c r="K41" s="20">
        <v>3.3903426603009608E-2</v>
      </c>
      <c r="L41" s="21">
        <v>1</v>
      </c>
    </row>
    <row r="42" spans="1:12">
      <c r="A42" s="12">
        <v>1973</v>
      </c>
      <c r="B42" s="12"/>
      <c r="C42" s="13">
        <v>191080</v>
      </c>
      <c r="D42" s="14">
        <v>113560</v>
      </c>
      <c r="E42" s="15">
        <v>101430</v>
      </c>
      <c r="F42" s="16">
        <v>12130</v>
      </c>
      <c r="G42" s="17">
        <v>304640</v>
      </c>
      <c r="H42" s="19">
        <v>0.6272321428571429</v>
      </c>
      <c r="I42" s="69">
        <v>0.37276785714285715</v>
      </c>
      <c r="J42" s="20">
        <v>0.33295036764705882</v>
      </c>
      <c r="K42" s="20">
        <v>3.9817489495798317E-2</v>
      </c>
      <c r="L42" s="21">
        <v>1</v>
      </c>
    </row>
    <row r="43" spans="1:12">
      <c r="A43" s="12">
        <v>1974</v>
      </c>
      <c r="B43" s="12"/>
      <c r="C43" s="13">
        <v>145230</v>
      </c>
      <c r="D43" s="14">
        <v>134410</v>
      </c>
      <c r="E43" s="15">
        <v>120540</v>
      </c>
      <c r="F43" s="16">
        <v>13870</v>
      </c>
      <c r="G43" s="17">
        <v>279630</v>
      </c>
      <c r="H43" s="19">
        <v>0.51936487501341055</v>
      </c>
      <c r="I43" s="69">
        <v>0.48067088652862711</v>
      </c>
      <c r="J43" s="20">
        <v>0.43106962772234741</v>
      </c>
      <c r="K43" s="20">
        <v>4.9601258806279726E-2</v>
      </c>
      <c r="L43" s="21">
        <v>1</v>
      </c>
    </row>
    <row r="44" spans="1:12">
      <c r="A44" s="12">
        <v>1975</v>
      </c>
      <c r="B44" s="12"/>
      <c r="C44" s="13">
        <v>154600</v>
      </c>
      <c r="D44" s="14">
        <v>167410</v>
      </c>
      <c r="E44" s="15">
        <v>145360</v>
      </c>
      <c r="F44" s="16">
        <v>22050</v>
      </c>
      <c r="G44" s="17">
        <v>322000</v>
      </c>
      <c r="H44" s="19">
        <v>0.48012422360248447</v>
      </c>
      <c r="I44" s="69">
        <v>0.51990683229813661</v>
      </c>
      <c r="J44" s="20">
        <v>0.4514285714285714</v>
      </c>
      <c r="K44" s="20">
        <v>6.8478260869565211E-2</v>
      </c>
      <c r="L44" s="21">
        <v>1</v>
      </c>
    </row>
    <row r="45" spans="1:12">
      <c r="A45" s="12">
        <v>1976</v>
      </c>
      <c r="B45" s="12"/>
      <c r="C45" s="13">
        <v>155300</v>
      </c>
      <c r="D45" s="14">
        <v>169540</v>
      </c>
      <c r="E45" s="15">
        <v>146440</v>
      </c>
      <c r="F45" s="16">
        <v>23100</v>
      </c>
      <c r="G45" s="17">
        <v>324840</v>
      </c>
      <c r="H45" s="19">
        <v>0.47808151705454993</v>
      </c>
      <c r="I45" s="69">
        <v>0.52191848294545007</v>
      </c>
      <c r="J45" s="20">
        <v>0.4508065509173747</v>
      </c>
      <c r="K45" s="20">
        <v>7.1111932028075364E-2</v>
      </c>
      <c r="L45" s="21">
        <v>1</v>
      </c>
    </row>
    <row r="46" spans="1:12">
      <c r="A46" s="12">
        <v>1977</v>
      </c>
      <c r="B46" s="12"/>
      <c r="C46" s="13">
        <v>143970</v>
      </c>
      <c r="D46" s="14">
        <v>170190</v>
      </c>
      <c r="E46" s="15">
        <v>139540</v>
      </c>
      <c r="F46" s="16">
        <v>30650</v>
      </c>
      <c r="G46" s="17">
        <v>314160</v>
      </c>
      <c r="H46" s="19">
        <v>0.45826967150496561</v>
      </c>
      <c r="I46" s="69">
        <v>0.54173032849503433</v>
      </c>
      <c r="J46" s="20">
        <v>0.4441685765215177</v>
      </c>
      <c r="K46" s="20">
        <v>9.7561751973516686E-2</v>
      </c>
      <c r="L46" s="21">
        <v>1</v>
      </c>
    </row>
    <row r="47" spans="1:12">
      <c r="A47" s="12">
        <v>1978</v>
      </c>
      <c r="B47" s="12"/>
      <c r="C47" s="13">
        <v>152230</v>
      </c>
      <c r="D47" s="14">
        <v>136460</v>
      </c>
      <c r="E47" s="15">
        <v>110170</v>
      </c>
      <c r="F47" s="16">
        <v>26290</v>
      </c>
      <c r="G47" s="17">
        <v>288690</v>
      </c>
      <c r="H47" s="19">
        <v>0.52731303474315006</v>
      </c>
      <c r="I47" s="69">
        <v>0.47268696525684989</v>
      </c>
      <c r="J47" s="20">
        <v>0.38162042329141987</v>
      </c>
      <c r="K47" s="20">
        <v>9.1066541965430042E-2</v>
      </c>
      <c r="L47" s="21">
        <v>1</v>
      </c>
    </row>
    <row r="48" spans="1:12">
      <c r="A48" s="12">
        <v>1979</v>
      </c>
      <c r="B48" s="12"/>
      <c r="C48" s="13">
        <v>144120</v>
      </c>
      <c r="D48" s="14">
        <v>107710</v>
      </c>
      <c r="E48" s="15">
        <v>86320</v>
      </c>
      <c r="F48" s="16">
        <v>21390</v>
      </c>
      <c r="G48" s="17">
        <v>251820</v>
      </c>
      <c r="H48" s="19">
        <v>0.5723135573028354</v>
      </c>
      <c r="I48" s="69">
        <v>0.42772615360177907</v>
      </c>
      <c r="J48" s="20">
        <v>0.34278452863156222</v>
      </c>
      <c r="K48" s="20">
        <v>8.4941624970216817E-2</v>
      </c>
      <c r="L48" s="21">
        <v>1</v>
      </c>
    </row>
    <row r="49" spans="1:12">
      <c r="A49" s="12">
        <v>1980</v>
      </c>
      <c r="B49" s="12"/>
      <c r="C49" s="13">
        <v>131990</v>
      </c>
      <c r="D49" s="14">
        <v>110010</v>
      </c>
      <c r="E49" s="15">
        <v>88530</v>
      </c>
      <c r="F49" s="16">
        <v>21480</v>
      </c>
      <c r="G49" s="17">
        <v>242000</v>
      </c>
      <c r="H49" s="19">
        <v>0.5454132231404959</v>
      </c>
      <c r="I49" s="69">
        <v>0.4545867768595041</v>
      </c>
      <c r="J49" s="20">
        <v>0.36582644628099176</v>
      </c>
      <c r="K49" s="20">
        <v>8.8760330578512403E-2</v>
      </c>
      <c r="L49" s="21">
        <v>1</v>
      </c>
    </row>
    <row r="50" spans="1:12">
      <c r="A50" s="12">
        <v>1981</v>
      </c>
      <c r="B50" s="12"/>
      <c r="C50" s="13">
        <v>118590</v>
      </c>
      <c r="D50" s="14">
        <v>88030</v>
      </c>
      <c r="E50" s="15">
        <v>68330</v>
      </c>
      <c r="F50" s="16">
        <v>19700</v>
      </c>
      <c r="G50" s="17">
        <v>206630</v>
      </c>
      <c r="H50" s="19">
        <v>0.57392440594298988</v>
      </c>
      <c r="I50" s="69">
        <v>0.42602719837390507</v>
      </c>
      <c r="J50" s="20">
        <v>0.33068770265692299</v>
      </c>
      <c r="K50" s="20">
        <v>9.533949571698204E-2</v>
      </c>
      <c r="L50" s="21">
        <v>1</v>
      </c>
    </row>
    <row r="51" spans="1:12">
      <c r="A51" s="12">
        <v>1982</v>
      </c>
      <c r="B51" s="12"/>
      <c r="C51" s="13">
        <v>129020</v>
      </c>
      <c r="D51" s="14">
        <v>53830</v>
      </c>
      <c r="E51" s="15">
        <v>40090</v>
      </c>
      <c r="F51" s="16">
        <v>13740</v>
      </c>
      <c r="G51" s="17">
        <v>182850</v>
      </c>
      <c r="H51" s="19">
        <v>0.70560568772217669</v>
      </c>
      <c r="I51" s="69">
        <v>0.29439431227782337</v>
      </c>
      <c r="J51" s="20">
        <v>0.21925075198249933</v>
      </c>
      <c r="K51" s="20">
        <v>7.5143560295324041E-2</v>
      </c>
      <c r="L51" s="21">
        <v>1</v>
      </c>
    </row>
    <row r="52" spans="1:12">
      <c r="A52" s="12">
        <v>1983</v>
      </c>
      <c r="B52" s="12"/>
      <c r="C52" s="13">
        <v>153040</v>
      </c>
      <c r="D52" s="14">
        <v>55990</v>
      </c>
      <c r="E52" s="15">
        <v>39170</v>
      </c>
      <c r="F52" s="16">
        <v>16820</v>
      </c>
      <c r="G52" s="17">
        <v>209030</v>
      </c>
      <c r="H52" s="19">
        <v>0.73214371142898149</v>
      </c>
      <c r="I52" s="69">
        <v>0.26785628857101851</v>
      </c>
      <c r="J52" s="20">
        <v>0.18738936994689759</v>
      </c>
      <c r="K52" s="20">
        <v>8.0466918624120934E-2</v>
      </c>
      <c r="L52" s="21">
        <v>1</v>
      </c>
    </row>
    <row r="53" spans="1:12">
      <c r="A53" s="12">
        <v>1984</v>
      </c>
      <c r="B53" s="12"/>
      <c r="C53" s="13">
        <v>165560</v>
      </c>
      <c r="D53" s="14">
        <v>54860</v>
      </c>
      <c r="E53" s="15">
        <v>37570</v>
      </c>
      <c r="F53" s="16">
        <v>17290</v>
      </c>
      <c r="G53" s="17">
        <v>220410</v>
      </c>
      <c r="H53" s="19">
        <v>0.75114559230524935</v>
      </c>
      <c r="I53" s="69">
        <v>0.2488997776870378</v>
      </c>
      <c r="J53" s="20">
        <v>0.17045506102263963</v>
      </c>
      <c r="K53" s="20">
        <v>7.8444716664398173E-2</v>
      </c>
      <c r="L53" s="21">
        <v>1</v>
      </c>
    </row>
    <row r="54" spans="1:12">
      <c r="A54" s="12">
        <v>1985</v>
      </c>
      <c r="B54" s="12"/>
      <c r="C54" s="13">
        <v>163400</v>
      </c>
      <c r="D54" s="14">
        <v>44070</v>
      </c>
      <c r="E54" s="15">
        <v>30420</v>
      </c>
      <c r="F54" s="16">
        <v>13650</v>
      </c>
      <c r="G54" s="17">
        <v>207470</v>
      </c>
      <c r="H54" s="19">
        <v>0.7875837470477659</v>
      </c>
      <c r="I54" s="69">
        <v>0.21241625295223407</v>
      </c>
      <c r="J54" s="20">
        <v>0.14662360823251555</v>
      </c>
      <c r="K54" s="20">
        <v>6.5792644719718518E-2</v>
      </c>
      <c r="L54" s="21">
        <v>1</v>
      </c>
    </row>
    <row r="55" spans="1:12">
      <c r="A55" s="12">
        <v>1986</v>
      </c>
      <c r="B55" s="12"/>
      <c r="C55" s="13">
        <v>178010</v>
      </c>
      <c r="D55" s="14">
        <v>38540</v>
      </c>
      <c r="E55" s="15">
        <v>25380</v>
      </c>
      <c r="F55" s="16">
        <v>13160</v>
      </c>
      <c r="G55" s="17">
        <v>216540</v>
      </c>
      <c r="H55" s="19">
        <v>0.8220652073519904</v>
      </c>
      <c r="I55" s="69">
        <v>0.17798097349219544</v>
      </c>
      <c r="J55" s="20">
        <v>0.1172069825436409</v>
      </c>
      <c r="K55" s="20">
        <v>6.077399094855454E-2</v>
      </c>
      <c r="L55" s="21">
        <v>1</v>
      </c>
    </row>
    <row r="56" spans="1:12">
      <c r="A56" s="12">
        <v>1987</v>
      </c>
      <c r="B56" s="12"/>
      <c r="C56" s="13">
        <v>191250</v>
      </c>
      <c r="D56" s="14">
        <v>34980</v>
      </c>
      <c r="E56" s="15">
        <v>21830</v>
      </c>
      <c r="F56" s="16">
        <v>13150</v>
      </c>
      <c r="G56" s="17">
        <v>226230</v>
      </c>
      <c r="H56" s="19">
        <v>0.84537859700304996</v>
      </c>
      <c r="I56" s="69">
        <v>0.15462140299695001</v>
      </c>
      <c r="J56" s="20">
        <v>9.6494717765106305E-2</v>
      </c>
      <c r="K56" s="20">
        <v>5.8126685231843701E-2</v>
      </c>
      <c r="L56" s="21">
        <v>1</v>
      </c>
    </row>
    <row r="57" spans="1:12">
      <c r="A57" s="12">
        <v>1988</v>
      </c>
      <c r="B57" s="12"/>
      <c r="C57" s="13">
        <v>207420</v>
      </c>
      <c r="D57" s="14">
        <v>34940</v>
      </c>
      <c r="E57" s="15">
        <v>21450</v>
      </c>
      <c r="F57" s="16">
        <v>13490</v>
      </c>
      <c r="G57" s="17">
        <v>242360</v>
      </c>
      <c r="H57" s="19">
        <v>0.8558342960884634</v>
      </c>
      <c r="I57" s="69">
        <v>0.14416570391153655</v>
      </c>
      <c r="J57" s="20">
        <v>8.8504703746492816E-2</v>
      </c>
      <c r="K57" s="20">
        <v>5.5661000165043738E-2</v>
      </c>
      <c r="L57" s="21">
        <v>1</v>
      </c>
    </row>
    <row r="58" spans="1:12">
      <c r="A58" s="12">
        <v>1989</v>
      </c>
      <c r="B58" s="12"/>
      <c r="C58" s="13">
        <v>187540</v>
      </c>
      <c r="D58" s="14">
        <v>33920</v>
      </c>
      <c r="E58" s="15">
        <v>19320</v>
      </c>
      <c r="F58" s="16">
        <v>14600</v>
      </c>
      <c r="G58" s="17">
        <v>221460</v>
      </c>
      <c r="H58" s="19">
        <v>0.84683464282488941</v>
      </c>
      <c r="I58" s="69">
        <v>0.15316535717511062</v>
      </c>
      <c r="J58" s="20">
        <v>8.7239230560823625E-2</v>
      </c>
      <c r="K58" s="20">
        <v>6.5926126614286998E-2</v>
      </c>
      <c r="L58" s="21">
        <v>1</v>
      </c>
    </row>
    <row r="59" spans="1:12">
      <c r="A59" s="12">
        <v>1990</v>
      </c>
      <c r="B59" s="12"/>
      <c r="C59" s="13">
        <v>166860</v>
      </c>
      <c r="D59" s="14">
        <v>35640</v>
      </c>
      <c r="E59" s="15">
        <v>17710</v>
      </c>
      <c r="F59" s="16">
        <v>17930</v>
      </c>
      <c r="G59" s="17">
        <v>202500</v>
      </c>
      <c r="H59" s="19">
        <v>0.82399999999999995</v>
      </c>
      <c r="I59" s="69">
        <v>0.17599999999999999</v>
      </c>
      <c r="J59" s="20">
        <v>8.7456790123456793E-2</v>
      </c>
      <c r="K59" s="20">
        <v>8.8543209876543211E-2</v>
      </c>
      <c r="L59" s="21">
        <v>1</v>
      </c>
    </row>
    <row r="60" spans="1:12">
      <c r="A60" s="12">
        <v>1991</v>
      </c>
      <c r="B60" s="12"/>
      <c r="C60" s="13">
        <v>159140</v>
      </c>
      <c r="D60" s="14">
        <v>31880</v>
      </c>
      <c r="E60" s="15">
        <v>11060</v>
      </c>
      <c r="F60" s="16">
        <v>20820</v>
      </c>
      <c r="G60" s="17">
        <v>191020</v>
      </c>
      <c r="H60" s="19">
        <v>0.83310648099675422</v>
      </c>
      <c r="I60" s="69">
        <v>0.16689351900324573</v>
      </c>
      <c r="J60" s="20">
        <v>5.7899696366872581E-2</v>
      </c>
      <c r="K60" s="20">
        <v>0.10899382263637315</v>
      </c>
      <c r="L60" s="21">
        <v>1</v>
      </c>
    </row>
    <row r="61" spans="1:12">
      <c r="A61" s="12">
        <v>1992</v>
      </c>
      <c r="B61" s="12"/>
      <c r="C61" s="13">
        <v>146940</v>
      </c>
      <c r="D61" s="14">
        <v>32160</v>
      </c>
      <c r="E61" s="15">
        <v>5660</v>
      </c>
      <c r="F61" s="16">
        <v>26500</v>
      </c>
      <c r="G61" s="17">
        <v>179100</v>
      </c>
      <c r="H61" s="19">
        <v>0.82043551088777222</v>
      </c>
      <c r="I61" s="69">
        <v>0.1795644891122278</v>
      </c>
      <c r="J61" s="20">
        <v>3.1602456728084871E-2</v>
      </c>
      <c r="K61" s="20">
        <v>0.14796203238414293</v>
      </c>
      <c r="L61" s="21">
        <v>1</v>
      </c>
    </row>
    <row r="62" spans="1:12">
      <c r="A62" s="12">
        <v>1993</v>
      </c>
      <c r="B62" s="12"/>
      <c r="C62" s="13">
        <v>146380</v>
      </c>
      <c r="D62" s="14">
        <v>39270</v>
      </c>
      <c r="E62" s="15">
        <v>3360</v>
      </c>
      <c r="F62" s="16">
        <v>35910</v>
      </c>
      <c r="G62" s="17">
        <v>185650</v>
      </c>
      <c r="H62" s="19">
        <v>0.78847293293832477</v>
      </c>
      <c r="I62" s="69">
        <v>0.21152706706167521</v>
      </c>
      <c r="J62" s="20">
        <v>1.8098572582817128E-2</v>
      </c>
      <c r="K62" s="20">
        <v>0.19342849447885807</v>
      </c>
      <c r="L62" s="21">
        <v>1</v>
      </c>
    </row>
    <row r="63" spans="1:12">
      <c r="A63" s="12">
        <v>1994</v>
      </c>
      <c r="B63" s="12"/>
      <c r="C63" s="13">
        <v>153270</v>
      </c>
      <c r="D63" s="14">
        <v>39740</v>
      </c>
      <c r="E63" s="15">
        <v>2880</v>
      </c>
      <c r="F63" s="16">
        <v>36860</v>
      </c>
      <c r="G63" s="17">
        <v>193000</v>
      </c>
      <c r="H63" s="19">
        <v>0.79414507772020726</v>
      </c>
      <c r="I63" s="69">
        <v>0.20590673575129534</v>
      </c>
      <c r="J63" s="20">
        <v>1.4922279792746114E-2</v>
      </c>
      <c r="K63" s="20">
        <v>0.19098445595854921</v>
      </c>
      <c r="L63" s="21">
        <v>1</v>
      </c>
    </row>
    <row r="64" spans="1:12">
      <c r="A64" s="12">
        <v>1995</v>
      </c>
      <c r="B64" s="12"/>
      <c r="C64" s="13">
        <v>156930</v>
      </c>
      <c r="D64" s="14">
        <v>42190</v>
      </c>
      <c r="E64" s="15">
        <v>3430</v>
      </c>
      <c r="F64" s="16">
        <v>38760</v>
      </c>
      <c r="G64" s="17">
        <v>199120</v>
      </c>
      <c r="H64" s="19">
        <v>0.78811771795901964</v>
      </c>
      <c r="I64" s="69">
        <v>0.21188228204098031</v>
      </c>
      <c r="J64" s="20">
        <v>1.7225793491361992E-2</v>
      </c>
      <c r="K64" s="20">
        <v>0.19465648854961831</v>
      </c>
      <c r="L64" s="21">
        <v>1</v>
      </c>
    </row>
    <row r="65" spans="1:12">
      <c r="A65" s="12">
        <v>1996</v>
      </c>
      <c r="B65" s="12"/>
      <c r="C65" s="13">
        <v>154340</v>
      </c>
      <c r="D65" s="14">
        <v>34690</v>
      </c>
      <c r="E65" s="15">
        <v>1740</v>
      </c>
      <c r="F65" s="16">
        <v>32950</v>
      </c>
      <c r="G65" s="17">
        <v>189030</v>
      </c>
      <c r="H65" s="19">
        <v>0.81648415595408141</v>
      </c>
      <c r="I65" s="69">
        <v>0.18351584404591864</v>
      </c>
      <c r="J65" s="20">
        <v>9.204888112997937E-3</v>
      </c>
      <c r="K65" s="20">
        <v>0.1743109559329207</v>
      </c>
      <c r="L65" s="21">
        <v>1</v>
      </c>
    </row>
    <row r="66" spans="1:12">
      <c r="A66" s="12">
        <v>1997</v>
      </c>
      <c r="B66" s="12"/>
      <c r="C66" s="13">
        <v>161230</v>
      </c>
      <c r="D66" s="14">
        <v>29880</v>
      </c>
      <c r="E66" s="15">
        <v>1540</v>
      </c>
      <c r="F66" s="16">
        <v>28340</v>
      </c>
      <c r="G66" s="17">
        <v>191110</v>
      </c>
      <c r="H66" s="19">
        <v>0.84365025378054526</v>
      </c>
      <c r="I66" s="69">
        <v>0.15634974621945477</v>
      </c>
      <c r="J66" s="20">
        <v>8.0581863848045634E-3</v>
      </c>
      <c r="K66" s="20">
        <v>0.1482915598346502</v>
      </c>
      <c r="L66" s="21">
        <v>1</v>
      </c>
    </row>
    <row r="67" spans="1:12">
      <c r="A67" s="12">
        <v>1998</v>
      </c>
      <c r="B67" s="12"/>
      <c r="C67" s="13">
        <v>155830</v>
      </c>
      <c r="D67" s="14">
        <v>25200</v>
      </c>
      <c r="E67" s="15">
        <v>1100</v>
      </c>
      <c r="F67" s="16">
        <v>24100</v>
      </c>
      <c r="G67" s="17">
        <v>181020</v>
      </c>
      <c r="H67" s="19">
        <v>0.86084410562368796</v>
      </c>
      <c r="I67" s="69">
        <v>0.13921113689095127</v>
      </c>
      <c r="J67" s="20">
        <v>6.0766766103193016E-3</v>
      </c>
      <c r="K67" s="20">
        <v>0.13313446028063197</v>
      </c>
      <c r="L67" s="21">
        <v>1</v>
      </c>
    </row>
    <row r="68" spans="1:12">
      <c r="A68" s="12">
        <v>1999</v>
      </c>
      <c r="B68" s="12"/>
      <c r="C68" s="13">
        <v>157930</v>
      </c>
      <c r="D68" s="14">
        <v>24060</v>
      </c>
      <c r="E68" s="15">
        <v>330</v>
      </c>
      <c r="F68" s="16">
        <v>23730</v>
      </c>
      <c r="G68" s="17">
        <v>181990</v>
      </c>
      <c r="H68" s="19">
        <v>0.86779493378757078</v>
      </c>
      <c r="I68" s="69">
        <v>0.13220506621242925</v>
      </c>
      <c r="J68" s="20">
        <v>1.813286444310127E-3</v>
      </c>
      <c r="K68" s="20">
        <v>0.13039177976811914</v>
      </c>
      <c r="L68" s="21">
        <v>1</v>
      </c>
    </row>
    <row r="69" spans="1:12">
      <c r="A69" s="12">
        <v>2000</v>
      </c>
      <c r="B69" s="12"/>
      <c r="C69" s="13">
        <v>154580</v>
      </c>
      <c r="D69" s="14">
        <v>22270</v>
      </c>
      <c r="E69" s="15">
        <v>280</v>
      </c>
      <c r="F69" s="16">
        <v>21990</v>
      </c>
      <c r="G69" s="17">
        <v>176850</v>
      </c>
      <c r="H69" s="19">
        <v>0.87407407407407411</v>
      </c>
      <c r="I69" s="69">
        <v>0.12592592592592591</v>
      </c>
      <c r="J69" s="20">
        <v>1.5832626519649421E-3</v>
      </c>
      <c r="K69" s="20">
        <v>0.12434266327396098</v>
      </c>
      <c r="L69" s="21">
        <v>1</v>
      </c>
    </row>
    <row r="70" spans="1:12">
      <c r="A70" s="12">
        <v>2001</v>
      </c>
      <c r="B70" s="12"/>
      <c r="C70" s="13">
        <v>152650</v>
      </c>
      <c r="D70" s="14">
        <v>21440</v>
      </c>
      <c r="E70" s="15">
        <v>360</v>
      </c>
      <c r="F70" s="16">
        <v>21080</v>
      </c>
      <c r="G70" s="17">
        <v>174080</v>
      </c>
      <c r="H70" s="19">
        <v>0.87689568014705888</v>
      </c>
      <c r="I70" s="69">
        <v>0.12316176470588236</v>
      </c>
      <c r="J70" s="20">
        <v>2.068014705882353E-3</v>
      </c>
      <c r="K70" s="20">
        <v>0.12109375</v>
      </c>
      <c r="L70" s="21">
        <v>1</v>
      </c>
    </row>
    <row r="71" spans="1:12">
      <c r="A71" s="12">
        <v>2002</v>
      </c>
      <c r="B71" s="12"/>
      <c r="C71" s="13">
        <v>162770</v>
      </c>
      <c r="D71" s="14">
        <v>19190</v>
      </c>
      <c r="E71" s="15">
        <v>250</v>
      </c>
      <c r="F71" s="16">
        <v>18940</v>
      </c>
      <c r="G71" s="17">
        <v>181960</v>
      </c>
      <c r="H71" s="19">
        <v>0.89453726093646957</v>
      </c>
      <c r="I71" s="69">
        <v>0.10546273906353044</v>
      </c>
      <c r="J71" s="20">
        <v>1.3739283358979995E-3</v>
      </c>
      <c r="K71" s="20">
        <v>0.10408881072763244</v>
      </c>
      <c r="L71" s="21">
        <v>1</v>
      </c>
    </row>
    <row r="72" spans="1:12">
      <c r="A72" s="12">
        <v>2003</v>
      </c>
      <c r="B72" s="12"/>
      <c r="C72" s="13">
        <v>172630</v>
      </c>
      <c r="D72" s="14">
        <v>17870</v>
      </c>
      <c r="E72" s="15">
        <v>250</v>
      </c>
      <c r="F72" s="16">
        <v>17620</v>
      </c>
      <c r="G72" s="17">
        <v>190490</v>
      </c>
      <c r="H72" s="19">
        <v>0.90624179746968347</v>
      </c>
      <c r="I72" s="69">
        <v>9.3810698724342487E-2</v>
      </c>
      <c r="J72" s="20">
        <v>1.3124048506483279E-3</v>
      </c>
      <c r="K72" s="20">
        <v>9.2498293873694154E-2</v>
      </c>
      <c r="L72" s="21">
        <v>1</v>
      </c>
    </row>
    <row r="73" spans="1:12">
      <c r="A73" s="12">
        <v>2004</v>
      </c>
      <c r="B73" s="12"/>
      <c r="C73" s="13">
        <v>182700</v>
      </c>
      <c r="D73" s="14">
        <v>20790</v>
      </c>
      <c r="E73" s="15">
        <v>130</v>
      </c>
      <c r="F73" s="16">
        <v>20660</v>
      </c>
      <c r="G73" s="17">
        <v>203490</v>
      </c>
      <c r="H73" s="19">
        <v>0.89783281733746134</v>
      </c>
      <c r="I73" s="69">
        <v>0.1021671826625387</v>
      </c>
      <c r="J73" s="20">
        <v>6.3885203204088652E-4</v>
      </c>
      <c r="K73" s="20">
        <v>0.10152833063049781</v>
      </c>
      <c r="L73" s="21">
        <v>1</v>
      </c>
    </row>
    <row r="74" spans="1:12">
      <c r="A74" s="12">
        <v>2005</v>
      </c>
      <c r="B74" s="12"/>
      <c r="C74" s="13">
        <v>182190</v>
      </c>
      <c r="D74" s="14">
        <v>23560</v>
      </c>
      <c r="E74" s="15">
        <v>230</v>
      </c>
      <c r="F74" s="16">
        <v>23330</v>
      </c>
      <c r="G74" s="17">
        <v>205740</v>
      </c>
      <c r="H74" s="19">
        <v>0.88553514144065326</v>
      </c>
      <c r="I74" s="69">
        <v>0.11451346359482842</v>
      </c>
      <c r="J74" s="20">
        <v>1.1179158160785458E-3</v>
      </c>
      <c r="K74" s="20">
        <v>0.11339554777874988</v>
      </c>
      <c r="L74" s="21">
        <v>1</v>
      </c>
    </row>
    <row r="75" spans="1:12">
      <c r="A75" s="12">
        <v>2006</v>
      </c>
      <c r="B75" s="12"/>
      <c r="C75" s="13">
        <v>182710</v>
      </c>
      <c r="D75" s="14">
        <v>26270</v>
      </c>
      <c r="E75" s="15">
        <v>290</v>
      </c>
      <c r="F75" s="16">
        <v>25980</v>
      </c>
      <c r="G75" s="17">
        <v>208970</v>
      </c>
      <c r="H75" s="19">
        <v>0.87433602909508545</v>
      </c>
      <c r="I75" s="69">
        <v>0.12571182466382735</v>
      </c>
      <c r="J75" s="20">
        <v>1.3877590084701154E-3</v>
      </c>
      <c r="K75" s="20">
        <v>0.12432406565535722</v>
      </c>
      <c r="L75" s="21">
        <v>1</v>
      </c>
    </row>
    <row r="76" spans="1:12">
      <c r="A76" s="12">
        <v>2007</v>
      </c>
      <c r="B76" s="12"/>
      <c r="C76" s="13">
        <v>195880</v>
      </c>
      <c r="D76" s="14">
        <v>27710</v>
      </c>
      <c r="E76" s="15">
        <v>280</v>
      </c>
      <c r="F76" s="16">
        <v>27430</v>
      </c>
      <c r="G76" s="17">
        <v>223580</v>
      </c>
      <c r="H76" s="19">
        <v>0.87610698631362371</v>
      </c>
      <c r="I76" s="69">
        <v>0.12393774040611862</v>
      </c>
      <c r="J76" s="20">
        <v>1.2523481527864746E-3</v>
      </c>
      <c r="K76" s="20">
        <v>0.12268539225333214</v>
      </c>
      <c r="L76" s="21">
        <v>1</v>
      </c>
    </row>
    <row r="77" spans="1:12">
      <c r="A77" s="12">
        <v>2008</v>
      </c>
      <c r="B77" s="12"/>
      <c r="C77" s="13">
        <v>155100</v>
      </c>
      <c r="D77" s="14">
        <v>32220</v>
      </c>
      <c r="E77" s="15">
        <v>630</v>
      </c>
      <c r="F77" s="16">
        <v>31590</v>
      </c>
      <c r="G77" s="17">
        <v>187320</v>
      </c>
      <c r="H77" s="19">
        <v>0.82799487508007685</v>
      </c>
      <c r="I77" s="69">
        <v>0.17200512491992312</v>
      </c>
      <c r="J77" s="20">
        <v>3.3632286995515697E-3</v>
      </c>
      <c r="K77" s="20">
        <v>0.16864189622037157</v>
      </c>
      <c r="L77" s="21">
        <v>1</v>
      </c>
    </row>
    <row r="78" spans="1:12">
      <c r="A78" s="12">
        <v>2009</v>
      </c>
      <c r="B78" s="12"/>
      <c r="C78" s="13">
        <v>121510</v>
      </c>
      <c r="D78" s="14">
        <v>35630</v>
      </c>
      <c r="E78" s="15">
        <v>840</v>
      </c>
      <c r="F78" s="16">
        <v>34790</v>
      </c>
      <c r="G78" s="17">
        <v>157130</v>
      </c>
      <c r="H78" s="19">
        <v>0.77330872525933936</v>
      </c>
      <c r="I78" s="69">
        <v>0.22675491631133457</v>
      </c>
      <c r="J78" s="20">
        <v>5.3458919366129957E-3</v>
      </c>
      <c r="K78" s="20">
        <v>0.22140902437472157</v>
      </c>
      <c r="L78" s="21">
        <v>1</v>
      </c>
    </row>
    <row r="79" spans="1:12">
      <c r="A79" s="12">
        <v>2010</v>
      </c>
      <c r="B79" s="12"/>
      <c r="C79" s="13">
        <v>105240</v>
      </c>
      <c r="D79" s="14">
        <v>30740</v>
      </c>
      <c r="E79" s="15">
        <v>1350</v>
      </c>
      <c r="F79" s="16">
        <v>29390</v>
      </c>
      <c r="G79" s="17">
        <v>135980</v>
      </c>
      <c r="H79" s="19">
        <v>0.77393734372701872</v>
      </c>
      <c r="I79" s="69">
        <v>0.22606265627298133</v>
      </c>
      <c r="J79" s="20">
        <v>9.9279305780261805E-3</v>
      </c>
      <c r="K79" s="20">
        <v>0.21613472569495515</v>
      </c>
      <c r="L79" s="21">
        <v>1</v>
      </c>
    </row>
    <row r="80" spans="1:12">
      <c r="A80" s="12">
        <v>2011</v>
      </c>
      <c r="B80" s="12"/>
      <c r="C80" s="13">
        <v>105450</v>
      </c>
      <c r="D80" s="14">
        <v>35290</v>
      </c>
      <c r="E80" s="15">
        <v>3100</v>
      </c>
      <c r="F80" s="16">
        <v>32190</v>
      </c>
      <c r="G80" s="17">
        <v>140720</v>
      </c>
      <c r="H80" s="19">
        <v>0.74936043206367253</v>
      </c>
      <c r="I80" s="69">
        <v>0.25078169414440021</v>
      </c>
      <c r="J80" s="20">
        <v>2.2029562251279135E-2</v>
      </c>
      <c r="K80" s="20">
        <v>0.2287521318931211</v>
      </c>
      <c r="L80" s="21">
        <v>1</v>
      </c>
    </row>
    <row r="81" spans="1:12">
      <c r="A81" s="12">
        <v>2012</v>
      </c>
      <c r="B81" s="12"/>
      <c r="C81" s="13">
        <v>107700</v>
      </c>
      <c r="D81" s="14">
        <v>33910</v>
      </c>
      <c r="E81" s="15">
        <v>2510</v>
      </c>
      <c r="F81" s="16">
        <v>31400</v>
      </c>
      <c r="G81" s="17">
        <v>141610</v>
      </c>
      <c r="H81" s="19">
        <v>0.76053950992161568</v>
      </c>
      <c r="I81" s="69">
        <v>0.2394604900783843</v>
      </c>
      <c r="J81" s="20">
        <v>1.7724736953604971E-2</v>
      </c>
      <c r="K81" s="20">
        <v>0.22173575312477933</v>
      </c>
      <c r="L81" s="21">
        <v>1</v>
      </c>
    </row>
    <row r="82" spans="1:12">
      <c r="A82" s="12">
        <v>2013</v>
      </c>
      <c r="B82" s="12"/>
      <c r="C82" s="13">
        <v>106760</v>
      </c>
      <c r="D82" s="14">
        <v>28830</v>
      </c>
      <c r="E82" s="15">
        <v>2080</v>
      </c>
      <c r="F82" s="16">
        <v>26750</v>
      </c>
      <c r="G82" s="17">
        <v>135590</v>
      </c>
      <c r="H82" s="19">
        <v>0.787373700125378</v>
      </c>
      <c r="I82" s="69">
        <v>0.21262629987462203</v>
      </c>
      <c r="J82" s="20">
        <v>1.5340364333652923E-2</v>
      </c>
      <c r="K82" s="20">
        <v>0.1972859355409691</v>
      </c>
      <c r="L82" s="21">
        <v>1</v>
      </c>
    </row>
    <row r="83" spans="1:12">
      <c r="A83" s="12">
        <v>2014</v>
      </c>
      <c r="B83" s="12"/>
      <c r="C83" s="13">
        <v>115090</v>
      </c>
      <c r="D83" s="14">
        <v>30040</v>
      </c>
      <c r="E83" s="15">
        <v>2110</v>
      </c>
      <c r="F83" s="16">
        <v>27930</v>
      </c>
      <c r="G83" s="17">
        <v>145120</v>
      </c>
      <c r="H83" s="19">
        <v>0.79306780595369353</v>
      </c>
      <c r="I83" s="69">
        <v>0.20700110253583243</v>
      </c>
      <c r="J83" s="20">
        <v>1.4539691289966924E-2</v>
      </c>
      <c r="K83" s="20">
        <v>0.19246141124586549</v>
      </c>
      <c r="L83" s="21">
        <v>1</v>
      </c>
    </row>
    <row r="84" spans="1:12">
      <c r="A84" s="12">
        <v>2015</v>
      </c>
      <c r="B84" s="12"/>
      <c r="C84" s="13">
        <v>134330</v>
      </c>
      <c r="D84" s="14">
        <v>37690</v>
      </c>
      <c r="E84" s="15">
        <v>2700</v>
      </c>
      <c r="F84" s="16">
        <v>34990</v>
      </c>
      <c r="G84" s="17">
        <v>172020</v>
      </c>
      <c r="H84" s="19">
        <v>0.78089757004999416</v>
      </c>
      <c r="I84" s="69">
        <v>0.21910242995000581</v>
      </c>
      <c r="J84" s="20">
        <v>1.5695849319846529E-2</v>
      </c>
      <c r="K84" s="20">
        <v>0.20340658063015929</v>
      </c>
      <c r="L84" s="21">
        <v>1</v>
      </c>
    </row>
    <row r="85" spans="1:12">
      <c r="A85" s="12">
        <v>2016</v>
      </c>
      <c r="B85" s="12"/>
      <c r="C85" s="13">
        <v>139280</v>
      </c>
      <c r="D85" s="14">
        <v>32540</v>
      </c>
      <c r="E85" s="15">
        <v>3220</v>
      </c>
      <c r="F85" s="16">
        <v>29320</v>
      </c>
      <c r="G85" s="17">
        <v>171810</v>
      </c>
      <c r="H85" s="19">
        <v>0.81066294162155872</v>
      </c>
      <c r="I85" s="69">
        <v>0.18939526220825331</v>
      </c>
      <c r="J85" s="20">
        <v>1.8741633199464525E-2</v>
      </c>
      <c r="K85" s="20">
        <v>0.17065362900878878</v>
      </c>
      <c r="L85" s="21">
        <v>1</v>
      </c>
    </row>
    <row r="86" spans="1:12">
      <c r="A86" s="12">
        <v>2017</v>
      </c>
      <c r="B86" s="12"/>
      <c r="C86" s="13">
        <v>158360</v>
      </c>
      <c r="D86" s="14">
        <v>35340</v>
      </c>
      <c r="E86" s="15">
        <v>3190</v>
      </c>
      <c r="F86" s="16">
        <v>32150</v>
      </c>
      <c r="G86" s="17">
        <v>193690</v>
      </c>
      <c r="H86" s="19">
        <v>0.81759512623263975</v>
      </c>
      <c r="I86" s="69">
        <v>0.18245650265888791</v>
      </c>
      <c r="J86" s="20">
        <v>1.6469616397335948E-2</v>
      </c>
      <c r="K86" s="20">
        <v>0.16598688626155197</v>
      </c>
      <c r="L86" s="21">
        <v>1</v>
      </c>
    </row>
    <row r="87" spans="1:12">
      <c r="A87" s="12">
        <v>2018</v>
      </c>
      <c r="B87" s="12"/>
      <c r="C87" s="13">
        <v>161610</v>
      </c>
      <c r="D87" s="14">
        <v>37510</v>
      </c>
      <c r="E87" s="15">
        <v>4010</v>
      </c>
      <c r="F87" s="16">
        <v>33500</v>
      </c>
      <c r="G87" s="17">
        <v>199100</v>
      </c>
      <c r="H87" s="19">
        <v>0.81170266197890506</v>
      </c>
      <c r="I87" s="69">
        <v>0.18839779005524862</v>
      </c>
      <c r="J87" s="20">
        <v>2.0140632847815167E-2</v>
      </c>
      <c r="K87" s="20">
        <v>0.16825715720743345</v>
      </c>
      <c r="L87" s="21">
        <v>1</v>
      </c>
    </row>
    <row r="88" spans="1:12">
      <c r="A88" s="12">
        <v>2019</v>
      </c>
      <c r="B88" s="12"/>
      <c r="C88" s="13">
        <v>172000</v>
      </c>
      <c r="D88" s="14">
        <v>42150</v>
      </c>
      <c r="E88" s="15">
        <v>3800</v>
      </c>
      <c r="F88" s="16">
        <v>38350</v>
      </c>
      <c r="G88" s="17">
        <v>214150</v>
      </c>
      <c r="H88" s="19">
        <v>0.803175344384777</v>
      </c>
      <c r="I88" s="69">
        <v>0.19682465561522297</v>
      </c>
      <c r="J88" s="20">
        <v>1.7744571561989261E-2</v>
      </c>
      <c r="K88" s="20">
        <v>0.17908008405323372</v>
      </c>
      <c r="L88" s="21">
        <v>1</v>
      </c>
    </row>
    <row r="89" spans="1:12">
      <c r="A89" s="74">
        <v>2020</v>
      </c>
      <c r="B89" s="74"/>
      <c r="C89" s="82">
        <v>138260</v>
      </c>
      <c r="D89" s="75">
        <v>31740</v>
      </c>
      <c r="E89" s="85">
        <v>2630</v>
      </c>
      <c r="F89" s="83">
        <v>29110</v>
      </c>
      <c r="G89" s="84">
        <v>170000</v>
      </c>
      <c r="H89" s="76">
        <v>0.81329411764705883</v>
      </c>
      <c r="I89" s="124">
        <v>0.18670588235294117</v>
      </c>
      <c r="J89" s="77">
        <v>1.5470588235294118E-2</v>
      </c>
      <c r="K89" s="77">
        <v>0.17123529411764707</v>
      </c>
      <c r="L89" s="78">
        <v>1</v>
      </c>
    </row>
  </sheetData>
  <mergeCells count="1">
    <mergeCell ref="N14:T16"/>
  </mergeCells>
  <pageMargins left="0.7" right="0.7" top="0.75" bottom="0.75" header="0.3" footer="0.3"/>
  <pageSetup paperSize="9" orientation="portrait" verticalDpi="1200"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A2CB6-83AB-4B45-ACA2-235BA0EE2E8D}">
  <dimension ref="A1:E13"/>
  <sheetViews>
    <sheetView workbookViewId="0"/>
  </sheetViews>
  <sheetFormatPr defaultColWidth="9.15234375" defaultRowHeight="14.6"/>
  <cols>
    <col min="1" max="1" width="75.15234375" style="135" customWidth="1"/>
    <col min="2" max="16384" width="9.15234375" style="135"/>
  </cols>
  <sheetData>
    <row r="1" spans="1:5" ht="17.600000000000001">
      <c r="A1" s="93" t="s">
        <v>123</v>
      </c>
    </row>
    <row r="3" spans="1:5" ht="15.9">
      <c r="A3" s="6" t="s">
        <v>3</v>
      </c>
    </row>
    <row r="4" spans="1:5" ht="15.9">
      <c r="A4" s="11" t="s">
        <v>52</v>
      </c>
    </row>
    <row r="5" spans="1:5" ht="15.9">
      <c r="A5" s="11"/>
    </row>
    <row r="6" spans="1:5" ht="15.9">
      <c r="A6" s="6" t="s">
        <v>12</v>
      </c>
      <c r="B6" s="11"/>
      <c r="C6" s="11"/>
      <c r="D6" s="11"/>
      <c r="E6" s="11"/>
    </row>
    <row r="7" spans="1:5" ht="66.75" customHeight="1">
      <c r="A7" s="136" t="s">
        <v>53</v>
      </c>
      <c r="B7" s="136"/>
      <c r="C7" s="136"/>
      <c r="D7" s="136"/>
      <c r="E7" s="136"/>
    </row>
    <row r="8" spans="1:5" ht="15.9">
      <c r="A8" s="136"/>
      <c r="B8" s="136"/>
      <c r="C8" s="136"/>
      <c r="D8" s="136"/>
      <c r="E8" s="136"/>
    </row>
    <row r="9" spans="1:5" ht="15.9">
      <c r="A9" s="136"/>
      <c r="B9" s="136"/>
      <c r="C9" s="136"/>
      <c r="D9" s="136"/>
      <c r="E9" s="136"/>
    </row>
    <row r="10" spans="1:5" ht="7.5" customHeight="1">
      <c r="A10" s="136"/>
      <c r="B10" s="136"/>
      <c r="C10" s="136"/>
      <c r="D10" s="136"/>
      <c r="E10" s="136"/>
    </row>
    <row r="11" spans="1:5" ht="15.9">
      <c r="A11" s="136"/>
      <c r="B11" s="136"/>
      <c r="C11" s="136"/>
      <c r="D11" s="136"/>
      <c r="E11" s="136"/>
    </row>
    <row r="12" spans="1:5" ht="15.9">
      <c r="A12" s="136"/>
      <c r="B12" s="136"/>
      <c r="C12" s="136"/>
      <c r="D12" s="136"/>
      <c r="E12" s="136"/>
    </row>
    <row r="13" spans="1:5" ht="15.9">
      <c r="A13" s="136"/>
      <c r="B13" s="136"/>
      <c r="C13" s="136"/>
      <c r="D13" s="136"/>
      <c r="E13" s="13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62BFBD-8C41-40D3-B000-F5FB224E8786}">
  <dimension ref="A1:E50"/>
  <sheetViews>
    <sheetView workbookViewId="0">
      <selection activeCell="B18" sqref="B18"/>
    </sheetView>
  </sheetViews>
  <sheetFormatPr defaultColWidth="9.15234375" defaultRowHeight="15.9"/>
  <cols>
    <col min="1" max="1" width="12.3046875" style="11" customWidth="1"/>
    <col min="2" max="2" width="20.15234375" style="11" customWidth="1"/>
    <col min="3" max="3" width="23.3046875" style="11" customWidth="1"/>
    <col min="4" max="4" width="14.84375" style="11" customWidth="1"/>
    <col min="5" max="5" width="14.53515625" style="11" customWidth="1"/>
    <col min="6" max="16384" width="9.15234375" style="11"/>
  </cols>
  <sheetData>
    <row r="1" spans="1:5" ht="18.899999999999999">
      <c r="A1" s="93" t="s">
        <v>65</v>
      </c>
    </row>
    <row r="2" spans="1:5" ht="47.6">
      <c r="A2" s="11" t="s">
        <v>122</v>
      </c>
      <c r="B2" s="11" t="s">
        <v>121</v>
      </c>
      <c r="C2" s="11" t="s">
        <v>120</v>
      </c>
      <c r="D2" s="22" t="s">
        <v>119</v>
      </c>
      <c r="E2" s="22" t="s">
        <v>118</v>
      </c>
    </row>
    <row r="3" spans="1:5" ht="20.149999999999999" customHeight="1">
      <c r="A3" s="131" t="s">
        <v>44</v>
      </c>
      <c r="B3" s="132" t="s">
        <v>43</v>
      </c>
      <c r="C3" s="132" t="s">
        <v>38</v>
      </c>
      <c r="D3" s="133">
        <v>2338</v>
      </c>
      <c r="E3" s="134">
        <v>239.7948717948718</v>
      </c>
    </row>
    <row r="4" spans="1:5">
      <c r="A4" s="130" t="s">
        <v>45</v>
      </c>
      <c r="B4" s="40" t="s">
        <v>43</v>
      </c>
      <c r="C4" s="40" t="s">
        <v>38</v>
      </c>
      <c r="D4" s="108">
        <v>270</v>
      </c>
      <c r="E4" s="129">
        <v>45</v>
      </c>
    </row>
    <row r="5" spans="1:5">
      <c r="A5" s="130" t="s">
        <v>46</v>
      </c>
      <c r="B5" s="40" t="s">
        <v>43</v>
      </c>
      <c r="C5" s="40" t="s">
        <v>38</v>
      </c>
      <c r="D5" s="108">
        <v>898</v>
      </c>
      <c r="E5" s="129">
        <v>143.68</v>
      </c>
    </row>
    <row r="6" spans="1:5">
      <c r="A6" s="128" t="s">
        <v>47</v>
      </c>
      <c r="B6" s="18" t="s">
        <v>43</v>
      </c>
      <c r="C6" s="18" t="s">
        <v>38</v>
      </c>
      <c r="D6" s="13">
        <v>2550</v>
      </c>
      <c r="E6" s="127">
        <v>255</v>
      </c>
    </row>
    <row r="7" spans="1:5">
      <c r="A7" s="128" t="s">
        <v>48</v>
      </c>
      <c r="B7" s="18" t="s">
        <v>43</v>
      </c>
      <c r="C7" s="18" t="s">
        <v>38</v>
      </c>
      <c r="D7" s="13">
        <v>3220</v>
      </c>
      <c r="E7" s="127">
        <v>322</v>
      </c>
    </row>
    <row r="8" spans="1:5">
      <c r="A8" s="18" t="s">
        <v>49</v>
      </c>
      <c r="B8" s="18" t="s">
        <v>0</v>
      </c>
      <c r="C8" s="18" t="s">
        <v>38</v>
      </c>
      <c r="D8" s="13">
        <v>2493</v>
      </c>
      <c r="E8" s="127">
        <v>249.3</v>
      </c>
    </row>
    <row r="9" spans="1:5">
      <c r="A9" s="18" t="s">
        <v>50</v>
      </c>
      <c r="B9" s="18" t="s">
        <v>0</v>
      </c>
      <c r="C9" s="18" t="s">
        <v>38</v>
      </c>
      <c r="D9" s="13">
        <v>1763</v>
      </c>
      <c r="E9" s="127">
        <v>176.3</v>
      </c>
    </row>
    <row r="10" spans="1:5">
      <c r="A10" s="11" t="s">
        <v>51</v>
      </c>
      <c r="B10" s="11" t="s">
        <v>0</v>
      </c>
      <c r="C10" s="11" t="s">
        <v>38</v>
      </c>
      <c r="D10" s="126">
        <v>1468</v>
      </c>
      <c r="E10" s="125">
        <v>146.80000000000001</v>
      </c>
    </row>
    <row r="11" spans="1:5" ht="20.149999999999999" customHeight="1">
      <c r="A11" s="94" t="s">
        <v>44</v>
      </c>
      <c r="B11" s="11" t="s">
        <v>43</v>
      </c>
      <c r="C11" s="11" t="s">
        <v>39</v>
      </c>
      <c r="D11" s="126">
        <v>80</v>
      </c>
      <c r="E11" s="125">
        <v>8.2051282051282044</v>
      </c>
    </row>
    <row r="12" spans="1:5">
      <c r="A12" s="130" t="s">
        <v>45</v>
      </c>
      <c r="B12" s="40" t="s">
        <v>43</v>
      </c>
      <c r="C12" s="40" t="s">
        <v>39</v>
      </c>
      <c r="D12" s="108">
        <v>140</v>
      </c>
      <c r="E12" s="129">
        <v>23.333333333333332</v>
      </c>
    </row>
    <row r="13" spans="1:5">
      <c r="A13" s="128" t="s">
        <v>46</v>
      </c>
      <c r="B13" s="18" t="s">
        <v>43</v>
      </c>
      <c r="C13" s="18" t="s">
        <v>39</v>
      </c>
      <c r="D13" s="13">
        <v>140</v>
      </c>
      <c r="E13" s="127">
        <v>22.4</v>
      </c>
    </row>
    <row r="14" spans="1:5">
      <c r="A14" s="128" t="s">
        <v>47</v>
      </c>
      <c r="B14" s="18" t="s">
        <v>43</v>
      </c>
      <c r="C14" s="18" t="s">
        <v>39</v>
      </c>
      <c r="D14" s="13">
        <v>99</v>
      </c>
      <c r="E14" s="127">
        <v>9.9</v>
      </c>
    </row>
    <row r="15" spans="1:5">
      <c r="A15" s="128" t="s">
        <v>48</v>
      </c>
      <c r="B15" s="18" t="s">
        <v>43</v>
      </c>
      <c r="C15" s="18" t="s">
        <v>39</v>
      </c>
      <c r="D15" s="13">
        <v>59</v>
      </c>
      <c r="E15" s="127">
        <v>5.9</v>
      </c>
    </row>
    <row r="16" spans="1:5">
      <c r="A16" s="18" t="s">
        <v>49</v>
      </c>
      <c r="B16" s="18" t="s">
        <v>0</v>
      </c>
      <c r="C16" s="18" t="s">
        <v>39</v>
      </c>
      <c r="D16" s="13">
        <v>86</v>
      </c>
      <c r="E16" s="127">
        <v>8.6</v>
      </c>
    </row>
    <row r="17" spans="1:5">
      <c r="A17" s="18" t="s">
        <v>50</v>
      </c>
      <c r="B17" s="18" t="s">
        <v>0</v>
      </c>
      <c r="C17" s="18" t="s">
        <v>39</v>
      </c>
      <c r="D17" s="13">
        <v>157</v>
      </c>
      <c r="E17" s="127">
        <v>15.7</v>
      </c>
    </row>
    <row r="18" spans="1:5">
      <c r="A18" s="11" t="s">
        <v>51</v>
      </c>
      <c r="B18" s="11" t="s">
        <v>0</v>
      </c>
      <c r="C18" s="11" t="s">
        <v>39</v>
      </c>
      <c r="D18" s="126">
        <v>119</v>
      </c>
      <c r="E18" s="125">
        <v>11.9</v>
      </c>
    </row>
    <row r="19" spans="1:5" ht="20.149999999999999" customHeight="1">
      <c r="A19" s="130" t="s">
        <v>44</v>
      </c>
      <c r="B19" s="40" t="s">
        <v>43</v>
      </c>
      <c r="C19" s="40" t="s">
        <v>40</v>
      </c>
      <c r="D19" s="108">
        <v>-273</v>
      </c>
      <c r="E19" s="129">
        <v>-28</v>
      </c>
    </row>
    <row r="20" spans="1:5">
      <c r="A20" s="128" t="s">
        <v>45</v>
      </c>
      <c r="B20" s="18" t="s">
        <v>43</v>
      </c>
      <c r="C20" s="18" t="s">
        <v>40</v>
      </c>
      <c r="D20" s="13">
        <v>-35</v>
      </c>
      <c r="E20" s="127">
        <v>-5.833333333333333</v>
      </c>
    </row>
    <row r="21" spans="1:5">
      <c r="A21" s="130" t="s">
        <v>46</v>
      </c>
      <c r="B21" s="40" t="s">
        <v>43</v>
      </c>
      <c r="C21" s="40" t="s">
        <v>40</v>
      </c>
      <c r="D21" s="108">
        <v>-48</v>
      </c>
      <c r="E21" s="129">
        <v>-7.68</v>
      </c>
    </row>
    <row r="22" spans="1:5">
      <c r="A22" s="128" t="s">
        <v>47</v>
      </c>
      <c r="B22" s="18" t="s">
        <v>43</v>
      </c>
      <c r="C22" s="18" t="s">
        <v>40</v>
      </c>
      <c r="D22" s="13">
        <v>-363</v>
      </c>
      <c r="E22" s="127">
        <v>-36.299999999999997</v>
      </c>
    </row>
    <row r="23" spans="1:5">
      <c r="A23" s="128" t="s">
        <v>48</v>
      </c>
      <c r="B23" s="18" t="s">
        <v>43</v>
      </c>
      <c r="C23" s="18" t="s">
        <v>40</v>
      </c>
      <c r="D23" s="13">
        <v>-685</v>
      </c>
      <c r="E23" s="127">
        <v>-68.5</v>
      </c>
    </row>
    <row r="24" spans="1:5">
      <c r="A24" s="18" t="s">
        <v>49</v>
      </c>
      <c r="B24" s="18" t="s">
        <v>0</v>
      </c>
      <c r="C24" s="18" t="s">
        <v>40</v>
      </c>
      <c r="D24" s="13">
        <v>-472</v>
      </c>
      <c r="E24" s="127">
        <v>-47.2</v>
      </c>
    </row>
    <row r="25" spans="1:5">
      <c r="A25" s="18" t="s">
        <v>50</v>
      </c>
      <c r="B25" s="18" t="s">
        <v>0</v>
      </c>
      <c r="C25" s="18" t="s">
        <v>40</v>
      </c>
      <c r="D25" s="13">
        <v>-104</v>
      </c>
      <c r="E25" s="127">
        <v>-10.4</v>
      </c>
    </row>
    <row r="26" spans="1:5">
      <c r="A26" s="11" t="s">
        <v>51</v>
      </c>
      <c r="B26" s="11" t="s">
        <v>0</v>
      </c>
      <c r="C26" s="11" t="s">
        <v>40</v>
      </c>
      <c r="D26" s="126">
        <v>-24</v>
      </c>
      <c r="E26" s="125">
        <v>-2.4</v>
      </c>
    </row>
    <row r="27" spans="1:5" ht="20.149999999999999" customHeight="1">
      <c r="A27" s="130" t="s">
        <v>44</v>
      </c>
      <c r="B27" s="40" t="s">
        <v>43</v>
      </c>
      <c r="C27" s="40" t="s">
        <v>41</v>
      </c>
      <c r="D27" s="108">
        <v>-80</v>
      </c>
      <c r="E27" s="129">
        <v>-8.2051282051282044</v>
      </c>
    </row>
    <row r="28" spans="1:5">
      <c r="A28" s="128" t="s">
        <v>45</v>
      </c>
      <c r="B28" s="18" t="s">
        <v>43</v>
      </c>
      <c r="C28" s="18" t="s">
        <v>41</v>
      </c>
      <c r="D28" s="13">
        <v>-240</v>
      </c>
      <c r="E28" s="127">
        <v>-40</v>
      </c>
    </row>
    <row r="29" spans="1:5">
      <c r="A29" s="130" t="s">
        <v>46</v>
      </c>
      <c r="B29" s="40" t="s">
        <v>43</v>
      </c>
      <c r="C29" s="40" t="s">
        <v>41</v>
      </c>
      <c r="D29" s="108">
        <v>-60</v>
      </c>
      <c r="E29" s="129">
        <v>-9.6</v>
      </c>
    </row>
    <row r="30" spans="1:5">
      <c r="A30" s="128" t="s">
        <v>47</v>
      </c>
      <c r="B30" s="18" t="s">
        <v>43</v>
      </c>
      <c r="C30" s="18" t="s">
        <v>41</v>
      </c>
      <c r="D30" s="13">
        <v>-167</v>
      </c>
      <c r="E30" s="127">
        <v>-16.7</v>
      </c>
    </row>
    <row r="31" spans="1:5">
      <c r="A31" s="128" t="s">
        <v>48</v>
      </c>
      <c r="B31" s="18" t="s">
        <v>43</v>
      </c>
      <c r="C31" s="18" t="s">
        <v>41</v>
      </c>
      <c r="D31" s="13">
        <v>-255</v>
      </c>
      <c r="E31" s="127">
        <v>-25.5</v>
      </c>
    </row>
    <row r="32" spans="1:5">
      <c r="A32" s="18" t="s">
        <v>49</v>
      </c>
      <c r="B32" s="18" t="s">
        <v>0</v>
      </c>
      <c r="C32" s="18" t="s">
        <v>41</v>
      </c>
      <c r="D32" s="13">
        <v>-148</v>
      </c>
      <c r="E32" s="127">
        <v>-14.8</v>
      </c>
    </row>
    <row r="33" spans="1:5">
      <c r="A33" s="18" t="s">
        <v>50</v>
      </c>
      <c r="B33" s="18" t="s">
        <v>0</v>
      </c>
      <c r="C33" s="18" t="s">
        <v>41</v>
      </c>
      <c r="D33" s="13">
        <v>-148</v>
      </c>
      <c r="E33" s="127">
        <v>-14.8</v>
      </c>
    </row>
    <row r="34" spans="1:5">
      <c r="A34" s="11" t="s">
        <v>51</v>
      </c>
      <c r="B34" s="11" t="s">
        <v>0</v>
      </c>
      <c r="C34" s="11" t="s">
        <v>41</v>
      </c>
      <c r="D34" s="126">
        <v>-93</v>
      </c>
      <c r="E34" s="125">
        <v>-9.3000000000000007</v>
      </c>
    </row>
    <row r="35" spans="1:5" ht="20.149999999999999" customHeight="1">
      <c r="A35" s="130" t="s">
        <v>44</v>
      </c>
      <c r="B35" s="40" t="s">
        <v>43</v>
      </c>
      <c r="C35" s="40" t="s">
        <v>37</v>
      </c>
      <c r="D35" s="108" t="s">
        <v>6</v>
      </c>
      <c r="E35" s="129" t="s">
        <v>6</v>
      </c>
    </row>
    <row r="36" spans="1:5">
      <c r="A36" s="128" t="s">
        <v>45</v>
      </c>
      <c r="B36" s="18" t="s">
        <v>43</v>
      </c>
      <c r="C36" s="18" t="s">
        <v>37</v>
      </c>
      <c r="D36" s="13" t="s">
        <v>6</v>
      </c>
      <c r="E36" s="127" t="s">
        <v>6</v>
      </c>
    </row>
    <row r="37" spans="1:5">
      <c r="A37" s="130" t="s">
        <v>46</v>
      </c>
      <c r="B37" s="40" t="s">
        <v>43</v>
      </c>
      <c r="C37" s="40" t="s">
        <v>37</v>
      </c>
      <c r="D37" s="108" t="s">
        <v>6</v>
      </c>
      <c r="E37" s="129" t="s">
        <v>6</v>
      </c>
    </row>
    <row r="38" spans="1:5">
      <c r="A38" s="128" t="s">
        <v>47</v>
      </c>
      <c r="B38" s="18" t="s">
        <v>43</v>
      </c>
      <c r="C38" s="18" t="s">
        <v>37</v>
      </c>
      <c r="D38" s="13" t="s">
        <v>6</v>
      </c>
      <c r="E38" s="127" t="s">
        <v>6</v>
      </c>
    </row>
    <row r="39" spans="1:5">
      <c r="A39" s="128" t="s">
        <v>48</v>
      </c>
      <c r="B39" s="18" t="s">
        <v>43</v>
      </c>
      <c r="C39" s="18" t="s">
        <v>37</v>
      </c>
      <c r="D39" s="13" t="s">
        <v>6</v>
      </c>
      <c r="E39" s="127" t="s">
        <v>6</v>
      </c>
    </row>
    <row r="40" spans="1:5">
      <c r="A40" s="18" t="s">
        <v>49</v>
      </c>
      <c r="B40" s="18" t="s">
        <v>0</v>
      </c>
      <c r="C40" s="18" t="s">
        <v>37</v>
      </c>
      <c r="D40" s="13" t="s">
        <v>6</v>
      </c>
      <c r="E40" s="127" t="s">
        <v>6</v>
      </c>
    </row>
    <row r="41" spans="1:5">
      <c r="A41" s="18" t="s">
        <v>50</v>
      </c>
      <c r="B41" s="18" t="s">
        <v>0</v>
      </c>
      <c r="C41" s="18" t="s">
        <v>37</v>
      </c>
      <c r="D41" s="13">
        <v>137</v>
      </c>
      <c r="E41" s="127">
        <v>13.7</v>
      </c>
    </row>
    <row r="42" spans="1:5">
      <c r="A42" s="11" t="s">
        <v>51</v>
      </c>
      <c r="B42" s="11" t="s">
        <v>0</v>
      </c>
      <c r="C42" s="11" t="s">
        <v>37</v>
      </c>
      <c r="D42" s="126">
        <v>58</v>
      </c>
      <c r="E42" s="125">
        <v>5.8</v>
      </c>
    </row>
    <row r="43" spans="1:5" ht="20.149999999999999" customHeight="1">
      <c r="A43" s="130" t="s">
        <v>44</v>
      </c>
      <c r="B43" s="40" t="s">
        <v>43</v>
      </c>
      <c r="C43" s="40" t="s">
        <v>42</v>
      </c>
      <c r="D43" s="108">
        <v>2065</v>
      </c>
      <c r="E43" s="129">
        <v>211.7948717948718</v>
      </c>
    </row>
    <row r="44" spans="1:5">
      <c r="A44" s="128" t="s">
        <v>45</v>
      </c>
      <c r="B44" s="18" t="s">
        <v>43</v>
      </c>
      <c r="C44" s="18" t="s">
        <v>42</v>
      </c>
      <c r="D44" s="13">
        <v>135</v>
      </c>
      <c r="E44" s="127">
        <v>22.5</v>
      </c>
    </row>
    <row r="45" spans="1:5">
      <c r="A45" s="130" t="s">
        <v>46</v>
      </c>
      <c r="B45" s="40" t="s">
        <v>43</v>
      </c>
      <c r="C45" s="40" t="s">
        <v>42</v>
      </c>
      <c r="D45" s="108">
        <v>930</v>
      </c>
      <c r="E45" s="129">
        <v>148.80000000000001</v>
      </c>
    </row>
    <row r="46" spans="1:5">
      <c r="A46" s="128" t="s">
        <v>47</v>
      </c>
      <c r="B46" s="18" t="s">
        <v>43</v>
      </c>
      <c r="C46" s="18" t="s">
        <v>42</v>
      </c>
      <c r="D46" s="13">
        <v>2119</v>
      </c>
      <c r="E46" s="127">
        <v>211.9</v>
      </c>
    </row>
    <row r="47" spans="1:5">
      <c r="A47" s="128" t="s">
        <v>48</v>
      </c>
      <c r="B47" s="18" t="s">
        <v>43</v>
      </c>
      <c r="C47" s="18" t="s">
        <v>42</v>
      </c>
      <c r="D47" s="13">
        <v>2338</v>
      </c>
      <c r="E47" s="127">
        <v>233.8</v>
      </c>
    </row>
    <row r="48" spans="1:5">
      <c r="A48" s="18" t="s">
        <v>49</v>
      </c>
      <c r="B48" s="18" t="s">
        <v>0</v>
      </c>
      <c r="C48" s="18" t="s">
        <v>42</v>
      </c>
      <c r="D48" s="13">
        <v>1959</v>
      </c>
      <c r="E48" s="127">
        <v>195.9</v>
      </c>
    </row>
    <row r="49" spans="1:5">
      <c r="A49" s="18" t="s">
        <v>50</v>
      </c>
      <c r="B49" s="18" t="s">
        <v>0</v>
      </c>
      <c r="C49" s="18" t="s">
        <v>42</v>
      </c>
      <c r="D49" s="13">
        <v>1846</v>
      </c>
      <c r="E49" s="127">
        <v>184.6</v>
      </c>
    </row>
    <row r="50" spans="1:5">
      <c r="A50" s="11" t="s">
        <v>51</v>
      </c>
      <c r="B50" s="11" t="s">
        <v>0</v>
      </c>
      <c r="C50" s="11" t="s">
        <v>42</v>
      </c>
      <c r="D50" s="126">
        <v>1529</v>
      </c>
      <c r="E50" s="125">
        <v>152.9</v>
      </c>
    </row>
  </sheetData>
  <pageMargins left="0.7" right="0.7" top="0.75" bottom="0.75" header="0.3" footer="0.3"/>
  <pageSetup paperSize="9"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B608-AA64-44E5-A6AE-58685EC29361}">
  <dimension ref="A1:O44"/>
  <sheetViews>
    <sheetView workbookViewId="0"/>
  </sheetViews>
  <sheetFormatPr defaultColWidth="9.15234375" defaultRowHeight="15.9"/>
  <cols>
    <col min="1" max="1" width="93.3828125" style="11" customWidth="1"/>
    <col min="2" max="16384" width="9.15234375" style="11"/>
  </cols>
  <sheetData>
    <row r="1" spans="1:15" ht="18.899999999999999">
      <c r="A1" s="93" t="s">
        <v>105</v>
      </c>
    </row>
    <row r="3" spans="1:15">
      <c r="A3" s="6" t="s">
        <v>96</v>
      </c>
    </row>
    <row r="4" spans="1:15">
      <c r="A4" s="11" t="s">
        <v>16</v>
      </c>
    </row>
    <row r="5" spans="1:15">
      <c r="A5" s="94" t="s">
        <v>18</v>
      </c>
    </row>
    <row r="7" spans="1:15">
      <c r="A7" s="6" t="s">
        <v>100</v>
      </c>
    </row>
    <row r="8" spans="1:15" ht="31.75">
      <c r="A8" s="137" t="s">
        <v>102</v>
      </c>
      <c r="O8" s="2"/>
    </row>
    <row r="9" spans="1:15">
      <c r="O9" s="2"/>
    </row>
    <row r="10" spans="1:15">
      <c r="A10" s="6" t="s">
        <v>97</v>
      </c>
    </row>
    <row r="11" spans="1:15" ht="31.75">
      <c r="A11" s="137" t="s">
        <v>98</v>
      </c>
    </row>
    <row r="12" spans="1:15">
      <c r="A12" s="11" t="s">
        <v>99</v>
      </c>
    </row>
    <row r="14" spans="1:15">
      <c r="A14" s="6" t="s">
        <v>103</v>
      </c>
      <c r="O14" s="2"/>
    </row>
    <row r="15" spans="1:15" ht="31.75">
      <c r="A15" s="137" t="s">
        <v>104</v>
      </c>
    </row>
    <row r="16" spans="1:15" ht="47.6">
      <c r="A16" s="137" t="s">
        <v>110</v>
      </c>
    </row>
    <row r="18" spans="1:1">
      <c r="A18" s="6" t="s">
        <v>106</v>
      </c>
    </row>
    <row r="19" spans="1:1" ht="63.45">
      <c r="A19" s="137" t="s">
        <v>107</v>
      </c>
    </row>
    <row r="20" spans="1:1">
      <c r="A20" s="11" t="s">
        <v>108</v>
      </c>
    </row>
    <row r="22" spans="1:1">
      <c r="A22" s="6" t="s">
        <v>109</v>
      </c>
    </row>
    <row r="23" spans="1:1" ht="63.45">
      <c r="A23" s="137" t="s">
        <v>111</v>
      </c>
    </row>
    <row r="24" spans="1:1">
      <c r="A24" s="11" t="s">
        <v>112</v>
      </c>
    </row>
    <row r="26" spans="1:1">
      <c r="A26" s="6" t="s">
        <v>113</v>
      </c>
    </row>
    <row r="27" spans="1:1">
      <c r="A27" s="73" t="s">
        <v>72</v>
      </c>
    </row>
    <row r="28" spans="1:1">
      <c r="A28" s="73" t="s">
        <v>73</v>
      </c>
    </row>
    <row r="30" spans="1:1">
      <c r="A30" s="6" t="s">
        <v>114</v>
      </c>
    </row>
    <row r="31" spans="1:1">
      <c r="A31" s="73" t="s">
        <v>75</v>
      </c>
    </row>
    <row r="32" spans="1:1">
      <c r="A32" s="73" t="s">
        <v>76</v>
      </c>
    </row>
    <row r="34" spans="1:1">
      <c r="A34" s="6" t="s">
        <v>116</v>
      </c>
    </row>
    <row r="35" spans="1:1">
      <c r="A35" s="11" t="s">
        <v>8</v>
      </c>
    </row>
    <row r="36" spans="1:1">
      <c r="A36" s="73" t="s">
        <v>70</v>
      </c>
    </row>
    <row r="38" spans="1:1">
      <c r="A38" s="6" t="s">
        <v>115</v>
      </c>
    </row>
    <row r="39" spans="1:1">
      <c r="A39" s="11" t="s">
        <v>8</v>
      </c>
    </row>
    <row r="40" spans="1:1">
      <c r="A40" s="73" t="s">
        <v>71</v>
      </c>
    </row>
    <row r="42" spans="1:1">
      <c r="A42" s="6" t="s">
        <v>117</v>
      </c>
    </row>
    <row r="43" spans="1:1">
      <c r="A43" s="11" t="s">
        <v>36</v>
      </c>
    </row>
    <row r="44" spans="1:1">
      <c r="A44" s="73" t="s">
        <v>62</v>
      </c>
    </row>
  </sheetData>
  <hyperlinks>
    <hyperlink ref="A27" r:id="rId1" xr:uid="{93985151-4577-4DBE-9EDE-3315ED607BC2}"/>
    <hyperlink ref="A28" r:id="rId2" xr:uid="{869078FA-D027-4E48-B911-0CC1AE70050E}"/>
    <hyperlink ref="A31" r:id="rId3" display="ONS, UK housebuilding: permant dwellings started and completed (Table 3b)" xr:uid="{45814F26-3BCB-4D2E-9F2A-30A7588DF398}"/>
    <hyperlink ref="A32" r:id="rId4" xr:uid="{EB665F88-0C3E-4100-BE27-95D9C9DB7239}"/>
    <hyperlink ref="A40" r:id="rId5" display="ONS, UK housebuilding: permant dwellings started and completed (Table 3b)" xr:uid="{21AACC8D-07D0-4297-80DF-1A8317B339E6}"/>
    <hyperlink ref="A36" r:id="rId6" display="ONS, UK housebuilding: permant dwellings started and completed (Table 3b)" xr:uid="{C2D20494-80EE-404F-94AF-800E533DCAE5}"/>
    <hyperlink ref="A44" r:id="rId7" display="ONS, UK housebuilding: permant dwellings started and completed (Table 3b)" xr:uid="{C2617070-CE3D-4FAF-8F0E-800D7421AF0F}"/>
  </hyperlinks>
  <pageMargins left="0.7" right="0.7" top="0.75" bottom="0.75" header="0.3" footer="0.3"/>
  <pageSetup paperSize="9" orientation="portrait" verticalDpi="0"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4C5CF8-F447-4C79-A194-A06668B7E5F8}">
  <dimension ref="A1:P79"/>
  <sheetViews>
    <sheetView tabSelected="1" workbookViewId="0">
      <selection activeCell="G1" sqref="G1:G1048576"/>
    </sheetView>
  </sheetViews>
  <sheetFormatPr defaultColWidth="9.15234375" defaultRowHeight="15.9"/>
  <cols>
    <col min="1" max="2" width="9.15234375" style="11"/>
    <col min="3" max="4" width="16.69140625" style="22" customWidth="1"/>
    <col min="5" max="6" width="16.69140625" style="3" customWidth="1"/>
    <col min="7" max="7" width="16.69140625" style="4" customWidth="1"/>
    <col min="8" max="9" width="16.69140625" style="11" customWidth="1"/>
    <col min="10" max="11" width="16.69140625" style="5" customWidth="1"/>
    <col min="12" max="12" width="16.69140625" style="6" customWidth="1"/>
    <col min="13" max="16384" width="9.15234375" style="11"/>
  </cols>
  <sheetData>
    <row r="1" spans="1:12" ht="19.5" customHeight="1">
      <c r="A1" s="93" t="s">
        <v>57</v>
      </c>
      <c r="B1" s="95"/>
      <c r="C1" s="96"/>
      <c r="D1" s="96"/>
      <c r="E1" s="97"/>
      <c r="F1" s="97"/>
      <c r="G1" s="98"/>
      <c r="H1" s="99"/>
      <c r="I1" s="99"/>
      <c r="J1" s="100"/>
      <c r="K1" s="100"/>
      <c r="L1" s="101"/>
    </row>
    <row r="2" spans="1:12" ht="91.5" customHeight="1">
      <c r="A2" s="111" t="s">
        <v>1</v>
      </c>
      <c r="B2" s="111" t="s">
        <v>86</v>
      </c>
      <c r="C2" s="112" t="s">
        <v>85</v>
      </c>
      <c r="D2" s="112" t="s">
        <v>84</v>
      </c>
      <c r="E2" s="113" t="s">
        <v>83</v>
      </c>
      <c r="F2" s="113" t="s">
        <v>95</v>
      </c>
      <c r="G2" s="114" t="s">
        <v>81</v>
      </c>
      <c r="H2" s="112" t="s">
        <v>80</v>
      </c>
      <c r="I2" s="112" t="s">
        <v>79</v>
      </c>
      <c r="J2" s="113" t="s">
        <v>78</v>
      </c>
      <c r="K2" s="113" t="s">
        <v>77</v>
      </c>
      <c r="L2" s="114" t="s">
        <v>2</v>
      </c>
    </row>
    <row r="3" spans="1:12">
      <c r="A3" s="35">
        <v>1946</v>
      </c>
      <c r="B3" s="35"/>
      <c r="C3" s="108">
        <v>28760</v>
      </c>
      <c r="D3" s="36">
        <v>20500</v>
      </c>
      <c r="E3" s="38">
        <v>20400</v>
      </c>
      <c r="F3" s="46">
        <v>100</v>
      </c>
      <c r="G3" s="39">
        <v>49250</v>
      </c>
      <c r="H3" s="109">
        <v>0.58395939086294413</v>
      </c>
      <c r="I3" s="109">
        <v>0.41624365482233505</v>
      </c>
      <c r="J3" s="42">
        <v>0.41421319796954315</v>
      </c>
      <c r="K3" s="42">
        <v>2.0304568527918783E-3</v>
      </c>
      <c r="L3" s="110">
        <v>1</v>
      </c>
    </row>
    <row r="4" spans="1:12">
      <c r="A4" s="12">
        <v>1947</v>
      </c>
      <c r="B4" s="12"/>
      <c r="C4" s="13">
        <v>38630</v>
      </c>
      <c r="D4" s="14">
        <v>82230</v>
      </c>
      <c r="E4" s="15">
        <v>81370</v>
      </c>
      <c r="F4" s="16">
        <v>860</v>
      </c>
      <c r="G4" s="17">
        <v>120860</v>
      </c>
      <c r="H4" s="19">
        <v>0.31962601356941917</v>
      </c>
      <c r="I4" s="19">
        <v>0.68037398643058089</v>
      </c>
      <c r="J4" s="20">
        <v>0.67325831540625514</v>
      </c>
      <c r="K4" s="20">
        <v>7.1156710243256661E-3</v>
      </c>
      <c r="L4" s="21">
        <v>1</v>
      </c>
    </row>
    <row r="5" spans="1:12">
      <c r="A5" s="12">
        <v>1948</v>
      </c>
      <c r="B5" s="12"/>
      <c r="C5" s="13">
        <v>30370</v>
      </c>
      <c r="D5" s="14">
        <v>163220</v>
      </c>
      <c r="E5" s="15">
        <v>161400</v>
      </c>
      <c r="F5" s="16">
        <v>1820</v>
      </c>
      <c r="G5" s="17">
        <v>193590</v>
      </c>
      <c r="H5" s="19">
        <v>0.156877937910016</v>
      </c>
      <c r="I5" s="19">
        <v>0.84312206208998397</v>
      </c>
      <c r="J5" s="20">
        <v>0.83372075003874169</v>
      </c>
      <c r="K5" s="20">
        <v>9.4013120512423162E-3</v>
      </c>
      <c r="L5" s="21">
        <v>1</v>
      </c>
    </row>
    <row r="6" spans="1:12">
      <c r="A6" s="12">
        <v>1949</v>
      </c>
      <c r="B6" s="12"/>
      <c r="C6" s="13">
        <v>23800</v>
      </c>
      <c r="D6" s="14">
        <v>138310</v>
      </c>
      <c r="E6" s="15">
        <v>136980</v>
      </c>
      <c r="F6" s="16">
        <v>1330</v>
      </c>
      <c r="G6" s="17">
        <v>162110</v>
      </c>
      <c r="H6" s="19">
        <v>0.14681389180186294</v>
      </c>
      <c r="I6" s="19">
        <v>0.85318610819813712</v>
      </c>
      <c r="J6" s="20">
        <v>0.84498180247979771</v>
      </c>
      <c r="K6" s="20">
        <v>8.2043057183393987E-3</v>
      </c>
      <c r="L6" s="21">
        <v>1</v>
      </c>
    </row>
    <row r="7" spans="1:12">
      <c r="A7" s="12">
        <v>1950</v>
      </c>
      <c r="B7" s="12"/>
      <c r="C7" s="13">
        <v>25310</v>
      </c>
      <c r="D7" s="14">
        <v>138030</v>
      </c>
      <c r="E7" s="15">
        <v>136530</v>
      </c>
      <c r="F7" s="16">
        <v>1500</v>
      </c>
      <c r="G7" s="17">
        <v>163340</v>
      </c>
      <c r="H7" s="19">
        <v>0.15495285906697687</v>
      </c>
      <c r="I7" s="19">
        <v>0.84504714093302313</v>
      </c>
      <c r="J7" s="20">
        <v>0.83586384229215138</v>
      </c>
      <c r="K7" s="20">
        <v>9.1832986408718013E-3</v>
      </c>
      <c r="L7" s="21">
        <v>1</v>
      </c>
    </row>
    <row r="8" spans="1:12">
      <c r="A8" s="12">
        <v>1951</v>
      </c>
      <c r="B8" s="12"/>
      <c r="C8" s="13">
        <v>20170</v>
      </c>
      <c r="D8" s="14">
        <v>142120</v>
      </c>
      <c r="E8" s="15">
        <v>140510</v>
      </c>
      <c r="F8" s="16">
        <v>1610</v>
      </c>
      <c r="G8" s="17">
        <v>162290</v>
      </c>
      <c r="H8" s="19">
        <v>0.12428368969129336</v>
      </c>
      <c r="I8" s="19">
        <v>0.87571631030870667</v>
      </c>
      <c r="J8" s="20">
        <v>0.86579579764618897</v>
      </c>
      <c r="K8" s="20">
        <v>9.9205126625177154E-3</v>
      </c>
      <c r="L8" s="21">
        <v>1</v>
      </c>
    </row>
    <row r="9" spans="1:12">
      <c r="A9" s="12">
        <v>1952</v>
      </c>
      <c r="B9" s="12"/>
      <c r="C9" s="13">
        <v>30500</v>
      </c>
      <c r="D9" s="14">
        <v>166420</v>
      </c>
      <c r="E9" s="15">
        <v>164620</v>
      </c>
      <c r="F9" s="16">
        <v>1800</v>
      </c>
      <c r="G9" s="17">
        <v>196930</v>
      </c>
      <c r="H9" s="19">
        <v>0.15487736759254558</v>
      </c>
      <c r="I9" s="19">
        <v>0.84507185294266995</v>
      </c>
      <c r="J9" s="20">
        <v>0.83593154928147062</v>
      </c>
      <c r="K9" s="20">
        <v>9.1403036611994101E-3</v>
      </c>
      <c r="L9" s="21">
        <v>1</v>
      </c>
    </row>
    <row r="10" spans="1:12">
      <c r="A10" s="12">
        <v>1953</v>
      </c>
      <c r="B10" s="12"/>
      <c r="C10" s="13">
        <v>58270</v>
      </c>
      <c r="D10" s="14">
        <v>205410</v>
      </c>
      <c r="E10" s="15">
        <v>198210</v>
      </c>
      <c r="F10" s="16">
        <v>7200</v>
      </c>
      <c r="G10" s="17">
        <v>263680</v>
      </c>
      <c r="H10" s="19">
        <v>0.22098756067961164</v>
      </c>
      <c r="I10" s="19">
        <v>0.77901243932038833</v>
      </c>
      <c r="J10" s="20">
        <v>0.75170661407766992</v>
      </c>
      <c r="K10" s="20">
        <v>2.7305825242718445E-2</v>
      </c>
      <c r="L10" s="21">
        <v>1</v>
      </c>
    </row>
    <row r="11" spans="1:12">
      <c r="A11" s="12">
        <v>1954</v>
      </c>
      <c r="B11" s="12"/>
      <c r="C11" s="13">
        <v>85380</v>
      </c>
      <c r="D11" s="14">
        <v>207730</v>
      </c>
      <c r="E11" s="15">
        <v>193710</v>
      </c>
      <c r="F11" s="16">
        <v>14020</v>
      </c>
      <c r="G11" s="17">
        <v>293110</v>
      </c>
      <c r="H11" s="19">
        <v>0.29128995940090752</v>
      </c>
      <c r="I11" s="19">
        <v>0.70871004059909248</v>
      </c>
      <c r="J11" s="20">
        <v>0.66087816860564297</v>
      </c>
      <c r="K11" s="20">
        <v>4.7831871993449557E-2</v>
      </c>
      <c r="L11" s="21">
        <v>1</v>
      </c>
    </row>
    <row r="12" spans="1:12">
      <c r="A12" s="12">
        <v>1955</v>
      </c>
      <c r="B12" s="12"/>
      <c r="C12" s="13">
        <v>106800</v>
      </c>
      <c r="D12" s="14">
        <v>163210</v>
      </c>
      <c r="E12" s="15">
        <v>158860</v>
      </c>
      <c r="F12" s="16">
        <v>4350</v>
      </c>
      <c r="G12" s="17">
        <v>270010</v>
      </c>
      <c r="H12" s="19">
        <v>0.39554090589237434</v>
      </c>
      <c r="I12" s="19">
        <v>0.60445909410762566</v>
      </c>
      <c r="J12" s="20">
        <v>0.58834857968223397</v>
      </c>
      <c r="K12" s="20">
        <v>1.6110514425391652E-2</v>
      </c>
      <c r="L12" s="21">
        <v>1</v>
      </c>
    </row>
    <row r="13" spans="1:12">
      <c r="A13" s="12">
        <v>1956</v>
      </c>
      <c r="B13" s="12"/>
      <c r="C13" s="13">
        <v>115940</v>
      </c>
      <c r="D13" s="14">
        <v>140150</v>
      </c>
      <c r="E13" s="15">
        <v>137750</v>
      </c>
      <c r="F13" s="16">
        <v>2400</v>
      </c>
      <c r="G13" s="17">
        <v>256100</v>
      </c>
      <c r="H13" s="19">
        <v>0.45271378367825066</v>
      </c>
      <c r="I13" s="19">
        <v>0.54724716907458026</v>
      </c>
      <c r="J13" s="20">
        <v>0.53787582975400239</v>
      </c>
      <c r="K13" s="20">
        <v>9.3713393205778987E-3</v>
      </c>
      <c r="L13" s="21">
        <v>1</v>
      </c>
    </row>
    <row r="14" spans="1:12">
      <c r="A14" s="12">
        <v>1957</v>
      </c>
      <c r="B14" s="12"/>
      <c r="C14" s="13">
        <v>118820</v>
      </c>
      <c r="D14" s="14">
        <v>137540</v>
      </c>
      <c r="E14" s="15">
        <v>135660</v>
      </c>
      <c r="F14" s="16">
        <v>1880</v>
      </c>
      <c r="G14" s="17">
        <v>256360</v>
      </c>
      <c r="H14" s="19">
        <v>0.4634888438133874</v>
      </c>
      <c r="I14" s="19">
        <v>0.5365111561866126</v>
      </c>
      <c r="J14" s="20">
        <v>0.52917771883289122</v>
      </c>
      <c r="K14" s="20">
        <v>7.3334373537213291E-3</v>
      </c>
      <c r="L14" s="21">
        <v>1</v>
      </c>
    </row>
    <row r="15" spans="1:12">
      <c r="A15" s="12">
        <v>1958</v>
      </c>
      <c r="B15" s="12"/>
      <c r="C15" s="13">
        <v>119910</v>
      </c>
      <c r="D15" s="14">
        <v>111240</v>
      </c>
      <c r="E15" s="15">
        <v>110120</v>
      </c>
      <c r="F15" s="16">
        <v>1120</v>
      </c>
      <c r="G15" s="17">
        <v>231150</v>
      </c>
      <c r="H15" s="19">
        <v>0.51875405580791689</v>
      </c>
      <c r="I15" s="19">
        <v>0.48124594419208305</v>
      </c>
      <c r="J15" s="20">
        <v>0.47640060566731557</v>
      </c>
      <c r="K15" s="20">
        <v>4.8453385247674667E-3</v>
      </c>
      <c r="L15" s="21">
        <v>1</v>
      </c>
    </row>
    <row r="16" spans="1:12">
      <c r="A16" s="12">
        <v>1959</v>
      </c>
      <c r="B16" s="12"/>
      <c r="C16" s="13">
        <v>141510</v>
      </c>
      <c r="D16" s="14">
        <v>97090</v>
      </c>
      <c r="E16" s="15">
        <v>95990</v>
      </c>
      <c r="F16" s="16">
        <v>1100</v>
      </c>
      <c r="G16" s="17">
        <v>238600</v>
      </c>
      <c r="H16" s="19">
        <v>0.59308466051969821</v>
      </c>
      <c r="I16" s="19">
        <v>0.40691533948030179</v>
      </c>
      <c r="J16" s="20">
        <v>0.40230511316010059</v>
      </c>
      <c r="K16" s="20">
        <v>4.6102263202011731E-3</v>
      </c>
      <c r="L16" s="21">
        <v>1</v>
      </c>
    </row>
    <row r="17" spans="1:12">
      <c r="A17" s="12">
        <v>1960</v>
      </c>
      <c r="B17" s="12"/>
      <c r="C17" s="13">
        <v>156020</v>
      </c>
      <c r="D17" s="14">
        <v>101600</v>
      </c>
      <c r="E17" s="15">
        <v>99950</v>
      </c>
      <c r="F17" s="16">
        <v>1650</v>
      </c>
      <c r="G17" s="17">
        <v>257620</v>
      </c>
      <c r="H17" s="19">
        <v>0.60562068162409755</v>
      </c>
      <c r="I17" s="19">
        <v>0.39437931837590251</v>
      </c>
      <c r="J17" s="20">
        <v>0.38797453613849858</v>
      </c>
      <c r="K17" s="20">
        <v>6.4047822374039285E-3</v>
      </c>
      <c r="L17" s="21">
        <v>1</v>
      </c>
    </row>
    <row r="18" spans="1:12">
      <c r="A18" s="12">
        <v>1961</v>
      </c>
      <c r="B18" s="12"/>
      <c r="C18" s="13">
        <v>163350</v>
      </c>
      <c r="D18" s="14">
        <v>92810</v>
      </c>
      <c r="E18" s="15">
        <v>91250</v>
      </c>
      <c r="F18" s="16">
        <v>1560</v>
      </c>
      <c r="G18" s="17">
        <v>256160</v>
      </c>
      <c r="H18" s="19">
        <v>0.63768738288569649</v>
      </c>
      <c r="I18" s="19">
        <v>0.36231261711430357</v>
      </c>
      <c r="J18" s="20">
        <v>0.35622267332916929</v>
      </c>
      <c r="K18" s="20">
        <v>6.0899437851342914E-3</v>
      </c>
      <c r="L18" s="21">
        <v>1</v>
      </c>
    </row>
    <row r="19" spans="1:12">
      <c r="A19" s="12">
        <v>1962</v>
      </c>
      <c r="B19" s="12"/>
      <c r="C19" s="13">
        <v>159520</v>
      </c>
      <c r="D19" s="14">
        <v>104040</v>
      </c>
      <c r="E19" s="15">
        <v>102490</v>
      </c>
      <c r="F19" s="16">
        <v>1550</v>
      </c>
      <c r="G19" s="17">
        <v>263560</v>
      </c>
      <c r="H19" s="19">
        <v>0.60525117620276214</v>
      </c>
      <c r="I19" s="19">
        <v>0.3947488237972378</v>
      </c>
      <c r="J19" s="20">
        <v>0.38886780998634085</v>
      </c>
      <c r="K19" s="20">
        <v>5.8810138108969495E-3</v>
      </c>
      <c r="L19" s="21">
        <v>1</v>
      </c>
    </row>
    <row r="20" spans="1:12">
      <c r="A20" s="12">
        <v>1963</v>
      </c>
      <c r="B20" s="12"/>
      <c r="C20" s="13">
        <v>160630</v>
      </c>
      <c r="D20" s="14">
        <v>95950</v>
      </c>
      <c r="E20" s="15">
        <v>94020</v>
      </c>
      <c r="F20" s="16">
        <v>1930</v>
      </c>
      <c r="G20" s="17">
        <v>256580</v>
      </c>
      <c r="H20" s="19">
        <v>0.62604255982539558</v>
      </c>
      <c r="I20" s="19">
        <v>0.37395744017460442</v>
      </c>
      <c r="J20" s="20">
        <v>0.36643541975212407</v>
      </c>
      <c r="K20" s="20">
        <v>7.522020422480318E-3</v>
      </c>
      <c r="L20" s="21">
        <v>1</v>
      </c>
    </row>
    <row r="21" spans="1:12">
      <c r="A21" s="12">
        <v>1964</v>
      </c>
      <c r="B21" s="12"/>
      <c r="C21" s="13">
        <v>200670</v>
      </c>
      <c r="D21" s="14">
        <v>116870</v>
      </c>
      <c r="E21" s="15">
        <v>114020</v>
      </c>
      <c r="F21" s="16">
        <v>2850</v>
      </c>
      <c r="G21" s="17">
        <v>317540</v>
      </c>
      <c r="H21" s="19">
        <v>0.63195188007810044</v>
      </c>
      <c r="I21" s="19">
        <v>0.36804811992189962</v>
      </c>
      <c r="J21" s="20">
        <v>0.35907287270895005</v>
      </c>
      <c r="K21" s="20">
        <v>8.9752472129495491E-3</v>
      </c>
      <c r="L21" s="21">
        <v>1</v>
      </c>
    </row>
    <row r="22" spans="1:12">
      <c r="A22" s="12">
        <v>1965</v>
      </c>
      <c r="B22" s="12"/>
      <c r="C22" s="13">
        <v>196750</v>
      </c>
      <c r="D22" s="14">
        <v>130910</v>
      </c>
      <c r="E22" s="15">
        <v>127290</v>
      </c>
      <c r="F22" s="16">
        <v>3620</v>
      </c>
      <c r="G22" s="17">
        <v>327660</v>
      </c>
      <c r="H22" s="19">
        <v>0.60046999938961121</v>
      </c>
      <c r="I22" s="19">
        <v>0.39953000061038879</v>
      </c>
      <c r="J22" s="20">
        <v>0.38848196301043764</v>
      </c>
      <c r="K22" s="20">
        <v>1.1048037599951169E-2</v>
      </c>
      <c r="L22" s="21">
        <v>1</v>
      </c>
    </row>
    <row r="23" spans="1:12">
      <c r="A23" s="12">
        <v>1966</v>
      </c>
      <c r="B23" s="12"/>
      <c r="C23" s="13">
        <v>187890</v>
      </c>
      <c r="D23" s="14">
        <v>142240</v>
      </c>
      <c r="E23" s="15">
        <v>138140</v>
      </c>
      <c r="F23" s="16">
        <v>4100</v>
      </c>
      <c r="G23" s="17">
        <v>330120</v>
      </c>
      <c r="H23" s="19">
        <v>0.56915667030170847</v>
      </c>
      <c r="I23" s="19">
        <v>0.43087362171331639</v>
      </c>
      <c r="J23" s="20">
        <v>0.41845389555313217</v>
      </c>
      <c r="K23" s="20">
        <v>1.2419726160184176E-2</v>
      </c>
      <c r="L23" s="21">
        <v>1</v>
      </c>
    </row>
    <row r="24" spans="1:12">
      <c r="A24" s="12">
        <v>1967</v>
      </c>
      <c r="B24" s="12"/>
      <c r="C24" s="13">
        <v>183720</v>
      </c>
      <c r="D24" s="14">
        <v>159020</v>
      </c>
      <c r="E24" s="15">
        <v>154500</v>
      </c>
      <c r="F24" s="16">
        <v>4520</v>
      </c>
      <c r="G24" s="17">
        <v>342740</v>
      </c>
      <c r="H24" s="19">
        <v>0.53603314465775809</v>
      </c>
      <c r="I24" s="19">
        <v>0.46396685534224191</v>
      </c>
      <c r="J24" s="20">
        <v>0.45077901616385596</v>
      </c>
      <c r="K24" s="20">
        <v>1.3187839178385948E-2</v>
      </c>
      <c r="L24" s="21">
        <v>1</v>
      </c>
    </row>
    <row r="25" spans="1:12">
      <c r="A25" s="12">
        <v>1968</v>
      </c>
      <c r="B25" s="12"/>
      <c r="C25" s="13">
        <v>203320</v>
      </c>
      <c r="D25" s="14">
        <v>149220</v>
      </c>
      <c r="E25" s="15">
        <v>143680</v>
      </c>
      <c r="F25" s="16">
        <v>5540</v>
      </c>
      <c r="G25" s="17">
        <v>352540</v>
      </c>
      <c r="H25" s="19">
        <v>0.57672888182901227</v>
      </c>
      <c r="I25" s="19">
        <v>0.42327111817098767</v>
      </c>
      <c r="J25" s="20">
        <v>0.40755658932319738</v>
      </c>
      <c r="K25" s="20">
        <v>1.5714528847790322E-2</v>
      </c>
      <c r="L25" s="21">
        <v>1</v>
      </c>
    </row>
    <row r="26" spans="1:12">
      <c r="A26" s="12">
        <v>1969</v>
      </c>
      <c r="B26" s="12"/>
      <c r="C26" s="13">
        <v>164070</v>
      </c>
      <c r="D26" s="14">
        <v>142800</v>
      </c>
      <c r="E26" s="15">
        <v>135700</v>
      </c>
      <c r="F26" s="16">
        <v>7100</v>
      </c>
      <c r="G26" s="17">
        <v>306860</v>
      </c>
      <c r="H26" s="19">
        <v>0.53467379260900738</v>
      </c>
      <c r="I26" s="19">
        <v>0.46535879554194093</v>
      </c>
      <c r="J26" s="20">
        <v>0.44222120836863715</v>
      </c>
      <c r="K26" s="20">
        <v>2.3137587173303786E-2</v>
      </c>
      <c r="L26" s="21">
        <v>1</v>
      </c>
    </row>
    <row r="27" spans="1:12">
      <c r="A27" s="12">
        <v>1970</v>
      </c>
      <c r="B27" s="12"/>
      <c r="C27" s="13">
        <v>153440</v>
      </c>
      <c r="D27" s="14">
        <v>138360</v>
      </c>
      <c r="E27" s="15">
        <v>130180</v>
      </c>
      <c r="F27" s="16">
        <v>8180</v>
      </c>
      <c r="G27" s="17">
        <v>291790</v>
      </c>
      <c r="H27" s="19">
        <v>0.52585763734192403</v>
      </c>
      <c r="I27" s="19">
        <v>0.4741766338805305</v>
      </c>
      <c r="J27" s="20">
        <v>0.44614277391274548</v>
      </c>
      <c r="K27" s="20">
        <v>2.8033859967785051E-2</v>
      </c>
      <c r="L27" s="21">
        <v>1</v>
      </c>
    </row>
    <row r="28" spans="1:12">
      <c r="A28" s="12">
        <v>1971</v>
      </c>
      <c r="B28" s="12"/>
      <c r="C28" s="13">
        <v>170820</v>
      </c>
      <c r="D28" s="14">
        <v>123850</v>
      </c>
      <c r="E28" s="15">
        <v>113680</v>
      </c>
      <c r="F28" s="16">
        <v>10170</v>
      </c>
      <c r="G28" s="17">
        <v>294680</v>
      </c>
      <c r="H28" s="19">
        <v>0.57967965250441156</v>
      </c>
      <c r="I28" s="19">
        <v>0.42028641237953035</v>
      </c>
      <c r="J28" s="20">
        <v>0.38577439934844576</v>
      </c>
      <c r="K28" s="20">
        <v>3.4512013031084567E-2</v>
      </c>
      <c r="L28" s="21">
        <v>1</v>
      </c>
    </row>
    <row r="29" spans="1:12">
      <c r="A29" s="12">
        <v>1972</v>
      </c>
      <c r="B29" s="12"/>
      <c r="C29" s="13">
        <v>173990</v>
      </c>
      <c r="D29" s="14">
        <v>98530</v>
      </c>
      <c r="E29" s="15">
        <v>91630</v>
      </c>
      <c r="F29" s="16">
        <v>6900</v>
      </c>
      <c r="G29" s="17">
        <v>272520</v>
      </c>
      <c r="H29" s="19">
        <v>0.6384485542345516</v>
      </c>
      <c r="I29" s="19">
        <v>0.3615514457654484</v>
      </c>
      <c r="J29" s="20">
        <v>0.33623220314105384</v>
      </c>
      <c r="K29" s="20">
        <v>2.5319242624394538E-2</v>
      </c>
      <c r="L29" s="21">
        <v>1</v>
      </c>
    </row>
    <row r="30" spans="1:12">
      <c r="A30" s="12">
        <v>1973</v>
      </c>
      <c r="B30" s="12"/>
      <c r="C30" s="13">
        <v>163460</v>
      </c>
      <c r="D30" s="14">
        <v>86260</v>
      </c>
      <c r="E30" s="15">
        <v>77920</v>
      </c>
      <c r="F30" s="16">
        <v>8340</v>
      </c>
      <c r="G30" s="17">
        <v>249710</v>
      </c>
      <c r="H30" s="19">
        <v>0.65459933522886549</v>
      </c>
      <c r="I30" s="19">
        <v>0.34544071122502101</v>
      </c>
      <c r="J30" s="20">
        <v>0.31204196868367307</v>
      </c>
      <c r="K30" s="20">
        <v>3.3398742541347962E-2</v>
      </c>
      <c r="L30" s="21">
        <v>1</v>
      </c>
    </row>
    <row r="31" spans="1:12">
      <c r="A31" s="12">
        <v>1974</v>
      </c>
      <c r="B31" s="12"/>
      <c r="C31" s="13">
        <v>121490</v>
      </c>
      <c r="D31" s="14">
        <v>107870</v>
      </c>
      <c r="E31" s="15">
        <v>98610</v>
      </c>
      <c r="F31" s="16">
        <v>9260</v>
      </c>
      <c r="G31" s="17">
        <v>229360</v>
      </c>
      <c r="H31" s="19">
        <v>0.5296913149633764</v>
      </c>
      <c r="I31" s="19">
        <v>0.47030868503662365</v>
      </c>
      <c r="J31" s="20">
        <v>0.42993547261946286</v>
      </c>
      <c r="K31" s="20">
        <v>4.0373212417160798E-2</v>
      </c>
      <c r="L31" s="21">
        <v>1</v>
      </c>
    </row>
    <row r="32" spans="1:12">
      <c r="A32" s="12">
        <v>1975</v>
      </c>
      <c r="B32" s="12"/>
      <c r="C32" s="13">
        <v>131480</v>
      </c>
      <c r="D32" s="14">
        <v>129980</v>
      </c>
      <c r="E32" s="15">
        <v>116330</v>
      </c>
      <c r="F32" s="16">
        <v>13650</v>
      </c>
      <c r="G32" s="17">
        <v>261460</v>
      </c>
      <c r="H32" s="19">
        <v>0.50286850761110691</v>
      </c>
      <c r="I32" s="19">
        <v>0.49713149238889315</v>
      </c>
      <c r="J32" s="20">
        <v>0.44492465386674823</v>
      </c>
      <c r="K32" s="20">
        <v>5.2206838522144881E-2</v>
      </c>
      <c r="L32" s="21">
        <v>1</v>
      </c>
    </row>
    <row r="33" spans="1:12">
      <c r="A33" s="12">
        <v>1976</v>
      </c>
      <c r="B33" s="12"/>
      <c r="C33" s="13">
        <v>130900</v>
      </c>
      <c r="D33" s="14">
        <v>132530</v>
      </c>
      <c r="E33" s="15">
        <v>118090</v>
      </c>
      <c r="F33" s="16">
        <v>14440</v>
      </c>
      <c r="G33" s="17">
        <v>263430</v>
      </c>
      <c r="H33" s="19">
        <v>0.49690619899024407</v>
      </c>
      <c r="I33" s="19">
        <v>0.50309380100975587</v>
      </c>
      <c r="J33" s="20">
        <v>0.44827848005162663</v>
      </c>
      <c r="K33" s="20">
        <v>5.4815320958129292E-2</v>
      </c>
      <c r="L33" s="21">
        <v>1</v>
      </c>
    </row>
    <row r="34" spans="1:12">
      <c r="A34" s="12">
        <v>1977</v>
      </c>
      <c r="B34" s="12"/>
      <c r="C34" s="13">
        <v>121570</v>
      </c>
      <c r="D34" s="14">
        <v>140030</v>
      </c>
      <c r="E34" s="15">
        <v>115840</v>
      </c>
      <c r="F34" s="16">
        <v>24190</v>
      </c>
      <c r="G34" s="17">
        <v>261600</v>
      </c>
      <c r="H34" s="19">
        <v>0.46471712538226301</v>
      </c>
      <c r="I34" s="19">
        <v>0.53528287461773705</v>
      </c>
      <c r="J34" s="20">
        <v>0.44281345565749236</v>
      </c>
      <c r="K34" s="20">
        <v>9.2469418960244645E-2</v>
      </c>
      <c r="L34" s="21">
        <v>1</v>
      </c>
    </row>
    <row r="35" spans="1:12">
      <c r="A35" s="12">
        <v>1978</v>
      </c>
      <c r="B35" s="12"/>
      <c r="C35" s="13">
        <v>127490</v>
      </c>
      <c r="D35" s="14">
        <v>113870</v>
      </c>
      <c r="E35" s="15">
        <v>93300</v>
      </c>
      <c r="F35" s="16">
        <v>20570</v>
      </c>
      <c r="G35" s="17">
        <v>241360</v>
      </c>
      <c r="H35" s="19">
        <v>0.5282151143520053</v>
      </c>
      <c r="I35" s="19">
        <v>0.4717848856479947</v>
      </c>
      <c r="J35" s="20">
        <v>0.38655949618826652</v>
      </c>
      <c r="K35" s="20">
        <v>8.5225389459728212E-2</v>
      </c>
      <c r="L35" s="21">
        <v>1</v>
      </c>
    </row>
    <row r="36" spans="1:12">
      <c r="A36" s="12">
        <v>1979</v>
      </c>
      <c r="B36" s="12"/>
      <c r="C36" s="13">
        <v>118390</v>
      </c>
      <c r="D36" s="14">
        <v>91070</v>
      </c>
      <c r="E36" s="15">
        <v>74790</v>
      </c>
      <c r="F36" s="16">
        <v>16280</v>
      </c>
      <c r="G36" s="17">
        <v>209460</v>
      </c>
      <c r="H36" s="19">
        <v>0.56521531557337912</v>
      </c>
      <c r="I36" s="19">
        <v>0.43478468442662083</v>
      </c>
      <c r="J36" s="20">
        <v>0.35706101403609281</v>
      </c>
      <c r="K36" s="20">
        <v>7.7723670390528021E-2</v>
      </c>
      <c r="L36" s="21">
        <v>1</v>
      </c>
    </row>
    <row r="37" spans="1:12">
      <c r="A37" s="12">
        <v>1980</v>
      </c>
      <c r="B37" s="12"/>
      <c r="C37" s="13">
        <v>110230</v>
      </c>
      <c r="D37" s="14">
        <v>94140</v>
      </c>
      <c r="E37" s="15">
        <v>74840</v>
      </c>
      <c r="F37" s="16">
        <v>19300</v>
      </c>
      <c r="G37" s="17">
        <v>204370</v>
      </c>
      <c r="H37" s="19">
        <v>0.53936487742819395</v>
      </c>
      <c r="I37" s="19">
        <v>0.46063512257180605</v>
      </c>
      <c r="J37" s="20">
        <v>0.36619856143269558</v>
      </c>
      <c r="K37" s="20">
        <v>9.4436561139110434E-2</v>
      </c>
      <c r="L37" s="21">
        <v>1</v>
      </c>
    </row>
    <row r="38" spans="1:12">
      <c r="A38" s="12">
        <v>1981</v>
      </c>
      <c r="B38" s="12"/>
      <c r="C38" s="13">
        <v>98900</v>
      </c>
      <c r="D38" s="14">
        <v>71700</v>
      </c>
      <c r="E38" s="15">
        <v>54880</v>
      </c>
      <c r="F38" s="16">
        <v>16820</v>
      </c>
      <c r="G38" s="17">
        <v>170600</v>
      </c>
      <c r="H38" s="19">
        <v>0.5797186400937866</v>
      </c>
      <c r="I38" s="19">
        <v>0.42028135990621335</v>
      </c>
      <c r="J38" s="20">
        <v>0.32168815943728019</v>
      </c>
      <c r="K38" s="20">
        <v>9.8593200468933176E-2</v>
      </c>
      <c r="L38" s="21">
        <v>1</v>
      </c>
    </row>
    <row r="39" spans="1:12">
      <c r="A39" s="12">
        <v>1982</v>
      </c>
      <c r="B39" s="12"/>
      <c r="C39" s="13">
        <v>108790</v>
      </c>
      <c r="D39" s="14">
        <v>42840</v>
      </c>
      <c r="E39" s="15">
        <v>31660</v>
      </c>
      <c r="F39" s="16">
        <v>11180</v>
      </c>
      <c r="G39" s="17">
        <v>151630</v>
      </c>
      <c r="H39" s="19">
        <v>0.71747015762052369</v>
      </c>
      <c r="I39" s="19">
        <v>0.28252984237947637</v>
      </c>
      <c r="J39" s="20">
        <v>0.2087977313196597</v>
      </c>
      <c r="K39" s="20">
        <v>7.3732111059816655E-2</v>
      </c>
      <c r="L39" s="21">
        <v>1</v>
      </c>
    </row>
    <row r="40" spans="1:12">
      <c r="A40" s="12">
        <v>1983</v>
      </c>
      <c r="B40" s="12"/>
      <c r="C40" s="13">
        <v>129490</v>
      </c>
      <c r="D40" s="14">
        <v>44240</v>
      </c>
      <c r="E40" s="15">
        <v>29900</v>
      </c>
      <c r="F40" s="16">
        <v>14340</v>
      </c>
      <c r="G40" s="17">
        <v>173720</v>
      </c>
      <c r="H40" s="19">
        <v>0.74539488832604195</v>
      </c>
      <c r="I40" s="19">
        <v>0.25466267556988259</v>
      </c>
      <c r="J40" s="20">
        <v>0.17211604881418374</v>
      </c>
      <c r="K40" s="20">
        <v>8.2546626755698821E-2</v>
      </c>
      <c r="L40" s="21">
        <v>1</v>
      </c>
    </row>
    <row r="41" spans="1:12">
      <c r="A41" s="12">
        <v>1984</v>
      </c>
      <c r="B41" s="12"/>
      <c r="C41" s="13">
        <v>138970</v>
      </c>
      <c r="D41" s="14">
        <v>43110</v>
      </c>
      <c r="E41" s="15">
        <v>29190</v>
      </c>
      <c r="F41" s="16">
        <v>13920</v>
      </c>
      <c r="G41" s="17">
        <v>182080</v>
      </c>
      <c r="H41" s="19">
        <v>0.76323594024604569</v>
      </c>
      <c r="I41" s="19">
        <v>0.23676405975395431</v>
      </c>
      <c r="J41" s="20">
        <v>0.16031414762741653</v>
      </c>
      <c r="K41" s="20">
        <v>7.6449912126537789E-2</v>
      </c>
      <c r="L41" s="21">
        <v>1</v>
      </c>
    </row>
    <row r="42" spans="1:12">
      <c r="A42" s="12">
        <v>1985</v>
      </c>
      <c r="B42" s="12"/>
      <c r="C42" s="13">
        <v>135460</v>
      </c>
      <c r="D42" s="14">
        <v>34580</v>
      </c>
      <c r="E42" s="15">
        <v>23280</v>
      </c>
      <c r="F42" s="16">
        <v>11300</v>
      </c>
      <c r="G42" s="17">
        <v>170040</v>
      </c>
      <c r="H42" s="19">
        <v>0.79663608562691135</v>
      </c>
      <c r="I42" s="19">
        <v>0.20336391437308868</v>
      </c>
      <c r="J42" s="20">
        <v>0.136908962597036</v>
      </c>
      <c r="K42" s="20">
        <v>6.6454951776052693E-2</v>
      </c>
      <c r="L42" s="21">
        <v>1</v>
      </c>
    </row>
    <row r="43" spans="1:12">
      <c r="A43" s="12">
        <v>1986</v>
      </c>
      <c r="B43" s="12"/>
      <c r="C43" s="13">
        <v>148890</v>
      </c>
      <c r="D43" s="14">
        <v>30250</v>
      </c>
      <c r="E43" s="15">
        <v>19630</v>
      </c>
      <c r="F43" s="16">
        <v>10620</v>
      </c>
      <c r="G43" s="17">
        <v>179140</v>
      </c>
      <c r="H43" s="19">
        <v>0.83113765769788994</v>
      </c>
      <c r="I43" s="19">
        <v>0.16886234230211009</v>
      </c>
      <c r="J43" s="20">
        <v>0.10957910014513789</v>
      </c>
      <c r="K43" s="20">
        <v>5.9283242156972199E-2</v>
      </c>
      <c r="L43" s="21">
        <v>1</v>
      </c>
    </row>
    <row r="44" spans="1:12">
      <c r="A44" s="12">
        <v>1987</v>
      </c>
      <c r="B44" s="12"/>
      <c r="C44" s="13">
        <v>161740</v>
      </c>
      <c r="D44" s="14">
        <v>27560</v>
      </c>
      <c r="E44" s="15">
        <v>16620</v>
      </c>
      <c r="F44" s="16">
        <v>10940</v>
      </c>
      <c r="G44" s="17">
        <v>189300</v>
      </c>
      <c r="H44" s="19">
        <v>0.8544109878499736</v>
      </c>
      <c r="I44" s="19">
        <v>0.14558901215002643</v>
      </c>
      <c r="J44" s="20">
        <v>8.7797147385103011E-2</v>
      </c>
      <c r="K44" s="20">
        <v>5.7791864764923401E-2</v>
      </c>
      <c r="L44" s="21">
        <v>1</v>
      </c>
    </row>
    <row r="45" spans="1:12">
      <c r="A45" s="12">
        <v>1988</v>
      </c>
      <c r="B45" s="12"/>
      <c r="C45" s="13">
        <v>176020</v>
      </c>
      <c r="D45" s="14">
        <v>26910</v>
      </c>
      <c r="E45" s="15">
        <v>16130</v>
      </c>
      <c r="F45" s="16">
        <v>10780</v>
      </c>
      <c r="G45" s="17">
        <v>202930</v>
      </c>
      <c r="H45" s="19">
        <v>0.86739269698910959</v>
      </c>
      <c r="I45" s="19">
        <v>0.13260730301089046</v>
      </c>
      <c r="J45" s="20">
        <v>7.9485536884640023E-2</v>
      </c>
      <c r="K45" s="20">
        <v>5.3121766126250435E-2</v>
      </c>
      <c r="L45" s="21">
        <v>1</v>
      </c>
    </row>
    <row r="46" spans="1:12">
      <c r="A46" s="12">
        <v>1989</v>
      </c>
      <c r="B46" s="12"/>
      <c r="C46" s="13">
        <v>154000</v>
      </c>
      <c r="D46" s="14">
        <v>25350</v>
      </c>
      <c r="E46" s="15">
        <v>14700</v>
      </c>
      <c r="F46" s="16">
        <v>10650</v>
      </c>
      <c r="G46" s="17">
        <v>179360</v>
      </c>
      <c r="H46" s="19">
        <v>0.85860838537020523</v>
      </c>
      <c r="I46" s="19">
        <v>0.14133586083853703</v>
      </c>
      <c r="J46" s="20">
        <v>8.1958073148974131E-2</v>
      </c>
      <c r="K46" s="20">
        <v>5.9377787689562887E-2</v>
      </c>
      <c r="L46" s="21">
        <v>1</v>
      </c>
    </row>
    <row r="47" spans="1:12">
      <c r="A47" s="12">
        <v>1990</v>
      </c>
      <c r="B47" s="12"/>
      <c r="C47" s="13">
        <v>136060</v>
      </c>
      <c r="D47" s="14">
        <v>27840</v>
      </c>
      <c r="E47" s="15">
        <v>14020</v>
      </c>
      <c r="F47" s="16">
        <v>13820</v>
      </c>
      <c r="G47" s="17">
        <v>163900</v>
      </c>
      <c r="H47" s="19">
        <v>0.83014032946918848</v>
      </c>
      <c r="I47" s="19">
        <v>0.16985967053081147</v>
      </c>
      <c r="J47" s="20">
        <v>8.5539963392312388E-2</v>
      </c>
      <c r="K47" s="20">
        <v>8.4319707138499081E-2</v>
      </c>
      <c r="L47" s="21">
        <v>1</v>
      </c>
    </row>
    <row r="48" spans="1:12">
      <c r="A48" s="12">
        <v>1991</v>
      </c>
      <c r="B48" s="12"/>
      <c r="C48" s="13">
        <v>131170</v>
      </c>
      <c r="D48" s="14">
        <v>23430</v>
      </c>
      <c r="E48" s="15">
        <v>8130</v>
      </c>
      <c r="F48" s="16">
        <v>15300</v>
      </c>
      <c r="G48" s="17">
        <v>154600</v>
      </c>
      <c r="H48" s="19">
        <v>0.84844760672703756</v>
      </c>
      <c r="I48" s="19">
        <v>0.15155239327296249</v>
      </c>
      <c r="J48" s="20">
        <v>5.2587322121604142E-2</v>
      </c>
      <c r="K48" s="20">
        <v>9.8965071151358344E-2</v>
      </c>
      <c r="L48" s="21">
        <v>1</v>
      </c>
    </row>
    <row r="49" spans="1:12">
      <c r="A49" s="12">
        <v>1992</v>
      </c>
      <c r="B49" s="12"/>
      <c r="C49" s="13">
        <v>119530</v>
      </c>
      <c r="D49" s="14">
        <v>24300</v>
      </c>
      <c r="E49" s="15">
        <v>3510</v>
      </c>
      <c r="F49" s="16">
        <v>20790</v>
      </c>
      <c r="G49" s="17">
        <v>143830</v>
      </c>
      <c r="H49" s="19">
        <v>0.83105054578321624</v>
      </c>
      <c r="I49" s="19">
        <v>0.1689494542167837</v>
      </c>
      <c r="J49" s="20">
        <v>2.4403810053535424E-2</v>
      </c>
      <c r="K49" s="20">
        <v>0.14454564416324828</v>
      </c>
      <c r="L49" s="21">
        <v>1</v>
      </c>
    </row>
    <row r="50" spans="1:12">
      <c r="A50" s="12">
        <v>1993</v>
      </c>
      <c r="B50" s="12"/>
      <c r="C50" s="13">
        <v>116630</v>
      </c>
      <c r="D50" s="14">
        <v>31200</v>
      </c>
      <c r="E50" s="15">
        <v>1420</v>
      </c>
      <c r="F50" s="16">
        <v>29780</v>
      </c>
      <c r="G50" s="17">
        <v>147840</v>
      </c>
      <c r="H50" s="19">
        <v>0.78889339826839822</v>
      </c>
      <c r="I50" s="19">
        <v>0.21103896103896103</v>
      </c>
      <c r="J50" s="20">
        <v>9.6049783549783541E-3</v>
      </c>
      <c r="K50" s="20">
        <v>0.20143398268398269</v>
      </c>
      <c r="L50" s="21">
        <v>1</v>
      </c>
    </row>
    <row r="51" spans="1:12">
      <c r="A51" s="12">
        <v>1994</v>
      </c>
      <c r="B51" s="12"/>
      <c r="C51" s="13">
        <v>122700</v>
      </c>
      <c r="D51" s="14">
        <v>31940</v>
      </c>
      <c r="E51" s="15">
        <v>1090</v>
      </c>
      <c r="F51" s="16">
        <v>30850</v>
      </c>
      <c r="G51" s="17">
        <v>154640</v>
      </c>
      <c r="H51" s="19">
        <v>0.79345576823590269</v>
      </c>
      <c r="I51" s="19">
        <v>0.20654423176409725</v>
      </c>
      <c r="J51" s="20">
        <v>7.0486290739782721E-3</v>
      </c>
      <c r="K51" s="20">
        <v>0.19949560269011898</v>
      </c>
      <c r="L51" s="21">
        <v>1</v>
      </c>
    </row>
    <row r="52" spans="1:12">
      <c r="A52" s="12">
        <v>1995</v>
      </c>
      <c r="B52" s="12"/>
      <c r="C52" s="13">
        <v>125470</v>
      </c>
      <c r="D52" s="14">
        <v>31680</v>
      </c>
      <c r="E52" s="15">
        <v>790</v>
      </c>
      <c r="F52" s="16">
        <v>30890</v>
      </c>
      <c r="G52" s="17">
        <v>157140</v>
      </c>
      <c r="H52" s="19">
        <v>0.79845997199949093</v>
      </c>
      <c r="I52" s="19">
        <v>0.2016036655211913</v>
      </c>
      <c r="J52" s="20">
        <v>5.0273641338933438E-3</v>
      </c>
      <c r="K52" s="20">
        <v>0.19657630138729795</v>
      </c>
      <c r="L52" s="21">
        <v>1</v>
      </c>
    </row>
    <row r="53" spans="1:12">
      <c r="A53" s="12">
        <v>1996</v>
      </c>
      <c r="B53" s="12"/>
      <c r="C53" s="13">
        <v>121550</v>
      </c>
      <c r="D53" s="14">
        <v>27540</v>
      </c>
      <c r="E53" s="15">
        <v>510</v>
      </c>
      <c r="F53" s="16">
        <v>27030</v>
      </c>
      <c r="G53" s="17">
        <v>149090</v>
      </c>
      <c r="H53" s="19">
        <v>0.81527936145952107</v>
      </c>
      <c r="I53" s="19">
        <v>0.1847206385404789</v>
      </c>
      <c r="J53" s="20">
        <v>3.4207525655644243E-3</v>
      </c>
      <c r="K53" s="20">
        <v>0.18129988597491448</v>
      </c>
      <c r="L53" s="21">
        <v>1</v>
      </c>
    </row>
    <row r="54" spans="1:12">
      <c r="A54" s="12">
        <v>1997</v>
      </c>
      <c r="B54" s="12"/>
      <c r="C54" s="13">
        <v>128240</v>
      </c>
      <c r="D54" s="14">
        <v>21260</v>
      </c>
      <c r="E54" s="15">
        <v>290</v>
      </c>
      <c r="F54" s="16">
        <v>20970</v>
      </c>
      <c r="G54" s="17">
        <v>149490</v>
      </c>
      <c r="H54" s="19">
        <v>0.85785002341293737</v>
      </c>
      <c r="I54" s="19">
        <v>0.14221687069369188</v>
      </c>
      <c r="J54" s="20">
        <v>1.939929092246973E-3</v>
      </c>
      <c r="K54" s="20">
        <v>0.14027694160144491</v>
      </c>
      <c r="L54" s="21">
        <v>1</v>
      </c>
    </row>
    <row r="55" spans="1:12">
      <c r="A55" s="12">
        <v>1998</v>
      </c>
      <c r="B55" s="12"/>
      <c r="C55" s="13">
        <v>122510</v>
      </c>
      <c r="D55" s="14">
        <v>20140</v>
      </c>
      <c r="E55" s="15">
        <v>240</v>
      </c>
      <c r="F55" s="16">
        <v>19900</v>
      </c>
      <c r="G55" s="17">
        <v>142650</v>
      </c>
      <c r="H55" s="19">
        <v>0.85881528215913072</v>
      </c>
      <c r="I55" s="19">
        <v>0.14118471784086925</v>
      </c>
      <c r="J55" s="20">
        <v>1.6824395373291271E-3</v>
      </c>
      <c r="K55" s="20">
        <v>0.13950227830354014</v>
      </c>
      <c r="L55" s="21">
        <v>1</v>
      </c>
    </row>
    <row r="56" spans="1:12">
      <c r="A56" s="12">
        <v>1999</v>
      </c>
      <c r="B56" s="12"/>
      <c r="C56" s="13">
        <v>123180</v>
      </c>
      <c r="D56" s="14">
        <v>17830</v>
      </c>
      <c r="E56" s="15">
        <v>50</v>
      </c>
      <c r="F56" s="16">
        <v>17780</v>
      </c>
      <c r="G56" s="17">
        <v>141010</v>
      </c>
      <c r="H56" s="19">
        <v>0.87355506701652363</v>
      </c>
      <c r="I56" s="19">
        <v>0.12644493298347634</v>
      </c>
      <c r="J56" s="20">
        <v>3.5458478122118997E-4</v>
      </c>
      <c r="K56" s="20">
        <v>0.12609034820225515</v>
      </c>
      <c r="L56" s="21">
        <v>1</v>
      </c>
    </row>
    <row r="57" spans="1:12">
      <c r="A57" s="12">
        <v>2000</v>
      </c>
      <c r="B57" s="12"/>
      <c r="C57" s="13">
        <v>118330</v>
      </c>
      <c r="D57" s="14">
        <v>16770</v>
      </c>
      <c r="E57" s="15">
        <v>90</v>
      </c>
      <c r="F57" s="16">
        <v>16680</v>
      </c>
      <c r="G57" s="17">
        <v>135100</v>
      </c>
      <c r="H57" s="19">
        <v>0.87586972612879344</v>
      </c>
      <c r="I57" s="19">
        <v>0.12413027387120651</v>
      </c>
      <c r="J57" s="20">
        <v>6.6617320503330863E-4</v>
      </c>
      <c r="K57" s="20">
        <v>0.12346410066617321</v>
      </c>
      <c r="L57" s="21">
        <v>1</v>
      </c>
    </row>
    <row r="58" spans="1:12">
      <c r="A58" s="12">
        <v>2001</v>
      </c>
      <c r="B58" s="12"/>
      <c r="C58" s="13">
        <v>114850</v>
      </c>
      <c r="D58" s="14">
        <v>14660</v>
      </c>
      <c r="E58" s="15">
        <v>160</v>
      </c>
      <c r="F58" s="16">
        <v>14500</v>
      </c>
      <c r="G58" s="17">
        <v>129510</v>
      </c>
      <c r="H58" s="19">
        <v>0.88680410779090413</v>
      </c>
      <c r="I58" s="19">
        <v>0.11319589220909582</v>
      </c>
      <c r="J58" s="20">
        <v>1.235425835842792E-3</v>
      </c>
      <c r="K58" s="20">
        <v>0.11196046637325303</v>
      </c>
      <c r="L58" s="21">
        <v>1</v>
      </c>
    </row>
    <row r="59" spans="1:12">
      <c r="A59" s="12">
        <v>2002</v>
      </c>
      <c r="B59" s="12"/>
      <c r="C59" s="13">
        <v>123320</v>
      </c>
      <c r="D59" s="14">
        <v>13490</v>
      </c>
      <c r="E59" s="15">
        <v>180</v>
      </c>
      <c r="F59" s="16">
        <v>13310</v>
      </c>
      <c r="G59" s="17">
        <v>136800</v>
      </c>
      <c r="H59" s="19">
        <v>0.90146198830409352</v>
      </c>
      <c r="I59" s="19">
        <v>9.8611111111111108E-2</v>
      </c>
      <c r="J59" s="20">
        <v>1.3157894736842105E-3</v>
      </c>
      <c r="K59" s="20">
        <v>9.7295321637426907E-2</v>
      </c>
      <c r="L59" s="21">
        <v>1</v>
      </c>
    </row>
    <row r="60" spans="1:12">
      <c r="A60" s="12">
        <v>2003</v>
      </c>
      <c r="B60" s="12"/>
      <c r="C60" s="13">
        <v>131060</v>
      </c>
      <c r="D60" s="14">
        <v>13000</v>
      </c>
      <c r="E60" s="15">
        <v>180</v>
      </c>
      <c r="F60" s="16">
        <v>12820</v>
      </c>
      <c r="G60" s="17">
        <v>144060</v>
      </c>
      <c r="H60" s="19">
        <v>0.9097598222962654</v>
      </c>
      <c r="I60" s="19">
        <v>9.0240177703734561E-2</v>
      </c>
      <c r="J60" s="20">
        <v>1.2494793835901709E-3</v>
      </c>
      <c r="K60" s="20">
        <v>8.899069832014439E-2</v>
      </c>
      <c r="L60" s="21">
        <v>1</v>
      </c>
    </row>
    <row r="61" spans="1:12">
      <c r="A61" s="12">
        <v>2004</v>
      </c>
      <c r="B61" s="12"/>
      <c r="C61" s="13">
        <v>137330</v>
      </c>
      <c r="D61" s="14">
        <v>16730</v>
      </c>
      <c r="E61" s="15">
        <v>130</v>
      </c>
      <c r="F61" s="16">
        <v>16600</v>
      </c>
      <c r="G61" s="17">
        <v>154070</v>
      </c>
      <c r="H61" s="19">
        <v>0.89134808853118708</v>
      </c>
      <c r="I61" s="19">
        <v>0.10858700590640617</v>
      </c>
      <c r="J61" s="20">
        <v>8.4377231128707729E-4</v>
      </c>
      <c r="K61" s="20">
        <v>0.1077432335951191</v>
      </c>
      <c r="L61" s="21">
        <v>1</v>
      </c>
    </row>
    <row r="62" spans="1:12">
      <c r="A62" s="12">
        <v>2005</v>
      </c>
      <c r="B62" s="12"/>
      <c r="C62" s="13">
        <v>141740</v>
      </c>
      <c r="D62" s="14">
        <v>17720</v>
      </c>
      <c r="E62" s="15">
        <v>180</v>
      </c>
      <c r="F62" s="16">
        <v>17540</v>
      </c>
      <c r="G62" s="17">
        <v>159450</v>
      </c>
      <c r="H62" s="19">
        <v>0.88893069927877078</v>
      </c>
      <c r="I62" s="19">
        <v>0.11113201630605206</v>
      </c>
      <c r="J62" s="20">
        <v>1.1288805268109125E-3</v>
      </c>
      <c r="K62" s="20">
        <v>0.11000313577924115</v>
      </c>
      <c r="L62" s="21">
        <v>1</v>
      </c>
    </row>
    <row r="63" spans="1:12">
      <c r="A63" s="12">
        <v>2006</v>
      </c>
      <c r="B63" s="12"/>
      <c r="C63" s="13">
        <v>139910</v>
      </c>
      <c r="D63" s="14">
        <v>20940</v>
      </c>
      <c r="E63" s="15">
        <v>280</v>
      </c>
      <c r="F63" s="16">
        <v>20660</v>
      </c>
      <c r="G63" s="17">
        <v>160850</v>
      </c>
      <c r="H63" s="19">
        <v>0.86981659931613309</v>
      </c>
      <c r="I63" s="19">
        <v>0.13018340068386697</v>
      </c>
      <c r="J63" s="20">
        <v>1.7407522536524713E-3</v>
      </c>
      <c r="K63" s="20">
        <v>0.1284426484302145</v>
      </c>
      <c r="L63" s="21">
        <v>1</v>
      </c>
    </row>
    <row r="64" spans="1:12">
      <c r="A64" s="12">
        <v>2007</v>
      </c>
      <c r="B64" s="12"/>
      <c r="C64" s="13">
        <v>154210</v>
      </c>
      <c r="D64" s="14">
        <v>22430</v>
      </c>
      <c r="E64" s="15">
        <v>250</v>
      </c>
      <c r="F64" s="16">
        <v>22180</v>
      </c>
      <c r="G64" s="17">
        <v>176650</v>
      </c>
      <c r="H64" s="19">
        <v>0.87296914803283332</v>
      </c>
      <c r="I64" s="19">
        <v>0.12697424285309936</v>
      </c>
      <c r="J64" s="20">
        <v>1.415227851684121E-3</v>
      </c>
      <c r="K64" s="20">
        <v>0.12555901500141523</v>
      </c>
      <c r="L64" s="21">
        <v>1</v>
      </c>
    </row>
    <row r="65" spans="1:16">
      <c r="A65" s="12">
        <v>2008</v>
      </c>
      <c r="B65" s="12"/>
      <c r="C65" s="13">
        <v>121100</v>
      </c>
      <c r="D65" s="14">
        <v>26900</v>
      </c>
      <c r="E65" s="15">
        <v>430</v>
      </c>
      <c r="F65" s="16">
        <v>26470</v>
      </c>
      <c r="G65" s="17">
        <v>148010</v>
      </c>
      <c r="H65" s="19">
        <v>0.81818796027295448</v>
      </c>
      <c r="I65" s="19">
        <v>0.18174447672454563</v>
      </c>
      <c r="J65" s="20">
        <v>2.9052091074927371E-3</v>
      </c>
      <c r="K65" s="20">
        <v>0.1788392676170529</v>
      </c>
      <c r="L65" s="21">
        <v>1</v>
      </c>
    </row>
    <row r="66" spans="1:16">
      <c r="A66" s="12">
        <v>2009</v>
      </c>
      <c r="B66" s="12"/>
      <c r="C66" s="13">
        <v>97620</v>
      </c>
      <c r="D66" s="14">
        <v>27350</v>
      </c>
      <c r="E66" s="15">
        <v>360</v>
      </c>
      <c r="F66" s="16">
        <v>26990</v>
      </c>
      <c r="G66" s="17">
        <v>124970</v>
      </c>
      <c r="H66" s="19">
        <v>0.78114747539409457</v>
      </c>
      <c r="I66" s="19">
        <v>0.21885252460590543</v>
      </c>
      <c r="J66" s="20">
        <v>2.8806913659278227E-3</v>
      </c>
      <c r="K66" s="20">
        <v>0.2159718332399776</v>
      </c>
      <c r="L66" s="21">
        <v>1</v>
      </c>
    </row>
    <row r="67" spans="1:16">
      <c r="A67" s="12">
        <v>2010</v>
      </c>
      <c r="B67" s="12"/>
      <c r="C67" s="13">
        <v>83280</v>
      </c>
      <c r="D67" s="14">
        <v>23440</v>
      </c>
      <c r="E67" s="15">
        <v>790</v>
      </c>
      <c r="F67" s="16">
        <v>22650</v>
      </c>
      <c r="G67" s="17">
        <v>106720</v>
      </c>
      <c r="H67" s="19">
        <v>0.78035982008995497</v>
      </c>
      <c r="I67" s="19">
        <v>0.21964017991004497</v>
      </c>
      <c r="J67" s="20">
        <v>7.4025487256371815E-3</v>
      </c>
      <c r="K67" s="20">
        <v>0.2122376311844078</v>
      </c>
      <c r="L67" s="21">
        <v>1</v>
      </c>
    </row>
    <row r="68" spans="1:16">
      <c r="A68" s="12">
        <v>2011</v>
      </c>
      <c r="B68" s="12"/>
      <c r="C68" s="13">
        <v>85870</v>
      </c>
      <c r="D68" s="14">
        <v>28170</v>
      </c>
      <c r="E68" s="15">
        <v>2230</v>
      </c>
      <c r="F68" s="16">
        <v>25940</v>
      </c>
      <c r="G68" s="17">
        <v>114020</v>
      </c>
      <c r="H68" s="19">
        <v>0.75311348886160323</v>
      </c>
      <c r="I68" s="19">
        <v>0.24706191896158569</v>
      </c>
      <c r="J68" s="20">
        <v>1.9557972285563937E-2</v>
      </c>
      <c r="K68" s="20">
        <v>0.22750394667602175</v>
      </c>
      <c r="L68" s="21">
        <v>1</v>
      </c>
    </row>
    <row r="69" spans="1:16">
      <c r="A69" s="12">
        <v>2012</v>
      </c>
      <c r="B69" s="12"/>
      <c r="C69" s="13">
        <v>88740</v>
      </c>
      <c r="D69" s="14">
        <v>26850</v>
      </c>
      <c r="E69" s="15">
        <v>1410</v>
      </c>
      <c r="F69" s="16">
        <v>25440</v>
      </c>
      <c r="G69" s="17">
        <v>115590</v>
      </c>
      <c r="H69" s="19">
        <v>0.76771347002335844</v>
      </c>
      <c r="I69" s="19">
        <v>0.23228652997664156</v>
      </c>
      <c r="J69" s="20">
        <v>1.2198287049052686E-2</v>
      </c>
      <c r="K69" s="20">
        <v>0.22008824292758888</v>
      </c>
      <c r="L69" s="21">
        <v>1</v>
      </c>
    </row>
    <row r="70" spans="1:16">
      <c r="A70" s="12">
        <v>2013</v>
      </c>
      <c r="B70" s="12"/>
      <c r="C70" s="13">
        <v>87010</v>
      </c>
      <c r="D70" s="14">
        <v>22430</v>
      </c>
      <c r="E70" s="15">
        <v>840</v>
      </c>
      <c r="F70" s="16">
        <v>21590</v>
      </c>
      <c r="G70" s="17">
        <v>109440</v>
      </c>
      <c r="H70" s="19">
        <v>0.79504751461988299</v>
      </c>
      <c r="I70" s="19">
        <v>0.20495248538011696</v>
      </c>
      <c r="J70" s="20">
        <v>7.6754385964912276E-3</v>
      </c>
      <c r="K70" s="20">
        <v>0.19727704678362573</v>
      </c>
      <c r="L70" s="21">
        <v>1</v>
      </c>
    </row>
    <row r="71" spans="1:16">
      <c r="A71" s="12">
        <v>2014</v>
      </c>
      <c r="B71" s="12"/>
      <c r="C71" s="13">
        <v>92850</v>
      </c>
      <c r="D71" s="14">
        <v>24960</v>
      </c>
      <c r="E71" s="15">
        <v>1180</v>
      </c>
      <c r="F71" s="16">
        <v>23780</v>
      </c>
      <c r="G71" s="17">
        <v>117810</v>
      </c>
      <c r="H71" s="19">
        <v>0.78813343519225876</v>
      </c>
      <c r="I71" s="19">
        <v>0.21186656480774127</v>
      </c>
      <c r="J71" s="20">
        <v>1.0016127663186486E-2</v>
      </c>
      <c r="K71" s="20">
        <v>0.20185043714455478</v>
      </c>
      <c r="L71" s="21">
        <v>1</v>
      </c>
    </row>
    <row r="72" spans="1:16">
      <c r="A72" s="12">
        <v>2015</v>
      </c>
      <c r="B72" s="12"/>
      <c r="C72" s="13">
        <v>110710</v>
      </c>
      <c r="D72" s="14">
        <v>31770</v>
      </c>
      <c r="E72" s="15">
        <v>1650</v>
      </c>
      <c r="F72" s="16">
        <v>30120</v>
      </c>
      <c r="G72" s="17">
        <v>142470</v>
      </c>
      <c r="H72" s="19">
        <v>0.77707587562293812</v>
      </c>
      <c r="I72" s="19">
        <v>0.22299431459254579</v>
      </c>
      <c r="J72" s="20">
        <v>1.1581385554853654E-2</v>
      </c>
      <c r="K72" s="20">
        <v>0.21141292903769215</v>
      </c>
      <c r="L72" s="21">
        <v>1</v>
      </c>
    </row>
    <row r="73" spans="1:16">
      <c r="A73" s="12">
        <v>2016</v>
      </c>
      <c r="B73" s="12"/>
      <c r="C73" s="13">
        <v>115350</v>
      </c>
      <c r="D73" s="14">
        <v>26530</v>
      </c>
      <c r="E73" s="15">
        <v>2100</v>
      </c>
      <c r="F73" s="16">
        <v>24430</v>
      </c>
      <c r="G73" s="17">
        <v>141870</v>
      </c>
      <c r="H73" s="19">
        <v>0.81306830196658908</v>
      </c>
      <c r="I73" s="19">
        <v>0.18700218509903432</v>
      </c>
      <c r="J73" s="20">
        <v>1.48022837809262E-2</v>
      </c>
      <c r="K73" s="20">
        <v>0.17219990131810814</v>
      </c>
      <c r="L73" s="21">
        <v>1</v>
      </c>
    </row>
    <row r="74" spans="1:16">
      <c r="A74" s="12">
        <v>2017</v>
      </c>
      <c r="B74" s="12"/>
      <c r="C74" s="13">
        <v>133460</v>
      </c>
      <c r="D74" s="14">
        <v>29030</v>
      </c>
      <c r="E74" s="15">
        <v>1750</v>
      </c>
      <c r="F74" s="16">
        <v>27280</v>
      </c>
      <c r="G74" s="17">
        <v>162480</v>
      </c>
      <c r="H74" s="19">
        <v>0.8213934022648941</v>
      </c>
      <c r="I74" s="19">
        <v>0.17866814377154111</v>
      </c>
      <c r="J74" s="20">
        <v>1.0770556376169374E-2</v>
      </c>
      <c r="K74" s="20">
        <v>0.16789758739537175</v>
      </c>
      <c r="L74" s="21">
        <v>1</v>
      </c>
    </row>
    <row r="75" spans="1:16">
      <c r="A75" s="12">
        <v>2018</v>
      </c>
      <c r="B75" s="12"/>
      <c r="C75" s="13">
        <v>135210</v>
      </c>
      <c r="D75" s="14">
        <v>30280</v>
      </c>
      <c r="E75" s="15">
        <v>2690</v>
      </c>
      <c r="F75" s="16">
        <v>27590</v>
      </c>
      <c r="G75" s="17">
        <v>165490</v>
      </c>
      <c r="H75" s="19">
        <v>0.81702821922774793</v>
      </c>
      <c r="I75" s="19">
        <v>0.1829717807722521</v>
      </c>
      <c r="J75" s="20">
        <v>1.625475859568554E-2</v>
      </c>
      <c r="K75" s="20">
        <v>0.16671702217656656</v>
      </c>
      <c r="L75" s="21">
        <v>1</v>
      </c>
    </row>
    <row r="76" spans="1:16">
      <c r="A76" s="74">
        <v>2019</v>
      </c>
      <c r="B76" s="74"/>
      <c r="C76" s="82">
        <v>143690</v>
      </c>
      <c r="D76" s="75">
        <v>34190</v>
      </c>
      <c r="E76" s="85">
        <v>2190</v>
      </c>
      <c r="F76" s="83">
        <v>32000</v>
      </c>
      <c r="G76" s="84">
        <v>177880</v>
      </c>
      <c r="H76" s="76">
        <v>0.80779176973240385</v>
      </c>
      <c r="I76" s="76">
        <v>0.19220823026759612</v>
      </c>
      <c r="J76" s="77">
        <v>1.2311670789296155E-2</v>
      </c>
      <c r="K76" s="77">
        <v>0.17989655947829997</v>
      </c>
      <c r="L76" s="78">
        <v>1</v>
      </c>
    </row>
    <row r="77" spans="1:16">
      <c r="A77" s="12">
        <v>2020</v>
      </c>
      <c r="B77" s="12"/>
      <c r="C77" s="52">
        <v>120030</v>
      </c>
      <c r="D77" s="52">
        <v>26590</v>
      </c>
      <c r="E77" s="16">
        <v>1270</v>
      </c>
      <c r="F77" s="16">
        <v>25320</v>
      </c>
      <c r="G77" s="53">
        <v>146620</v>
      </c>
      <c r="H77" s="79">
        <v>0.8186468421770563</v>
      </c>
      <c r="I77" s="79">
        <v>0.18135315782294367</v>
      </c>
      <c r="J77" s="80">
        <v>8.6618469513026868E-3</v>
      </c>
      <c r="K77" s="80">
        <v>0.17269131087164097</v>
      </c>
      <c r="L77" s="81">
        <v>1</v>
      </c>
    </row>
    <row r="78" spans="1:16" s="6" customFormat="1">
      <c r="A78" s="12">
        <v>2021</v>
      </c>
      <c r="B78" s="12"/>
      <c r="C78" s="52">
        <v>142130</v>
      </c>
      <c r="D78" s="52">
        <v>32820</v>
      </c>
      <c r="E78" s="16">
        <v>1590</v>
      </c>
      <c r="F78" s="16">
        <v>31230</v>
      </c>
      <c r="G78" s="53">
        <v>174940</v>
      </c>
      <c r="H78" s="79">
        <v>0.81244998285126324</v>
      </c>
      <c r="I78" s="79">
        <v>0.18760717960443582</v>
      </c>
      <c r="J78" s="80">
        <v>9.0888304561563965E-3</v>
      </c>
      <c r="K78" s="80">
        <v>0.17851834914827941</v>
      </c>
      <c r="L78" s="81">
        <v>1</v>
      </c>
      <c r="M78" s="11"/>
      <c r="N78" s="11"/>
      <c r="O78" s="11"/>
      <c r="P78" s="11"/>
    </row>
    <row r="79" spans="1:16" s="6" customFormat="1">
      <c r="A79" s="74">
        <v>2022</v>
      </c>
      <c r="B79" s="74"/>
      <c r="C79" s="116">
        <v>144340</v>
      </c>
      <c r="D79" s="116">
        <v>33470</v>
      </c>
      <c r="E79" s="83">
        <v>1620</v>
      </c>
      <c r="F79" s="83">
        <v>31850</v>
      </c>
      <c r="G79" s="117">
        <v>177810</v>
      </c>
      <c r="H79" s="118">
        <v>0.81176536752713568</v>
      </c>
      <c r="I79" s="118">
        <v>0.18823463247286429</v>
      </c>
      <c r="J79" s="119">
        <v>9.1108486586806148E-3</v>
      </c>
      <c r="K79" s="119">
        <v>0.17912378381418367</v>
      </c>
      <c r="L79" s="120">
        <v>1</v>
      </c>
      <c r="M79" s="11"/>
      <c r="N79" s="11"/>
      <c r="O79" s="11"/>
      <c r="P79" s="11"/>
    </row>
  </sheetData>
  <pageMargins left="0.7" right="0.7" top="0.75" bottom="0.75" header="0.3" footer="0.3"/>
  <pageSetup paperSize="9" orientation="portrait" verticalDpi="120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4F2691-F3C7-49E6-8812-22D5A68ED40B}">
  <dimension ref="A1:P78"/>
  <sheetViews>
    <sheetView workbookViewId="0"/>
  </sheetViews>
  <sheetFormatPr defaultColWidth="9.15234375" defaultRowHeight="15.9"/>
  <cols>
    <col min="1" max="2" width="9.15234375" style="11"/>
    <col min="3" max="4" width="16.69140625" style="22" customWidth="1"/>
    <col min="5" max="6" width="16.69140625" style="3" customWidth="1"/>
    <col min="7" max="7" width="16.69140625" style="4" customWidth="1"/>
    <col min="8" max="9" width="16.69140625" style="11" customWidth="1"/>
    <col min="10" max="11" width="16.69140625" style="7" customWidth="1"/>
    <col min="12" max="12" width="16.69140625" style="6" customWidth="1"/>
    <col min="13" max="16384" width="9.15234375" style="11"/>
  </cols>
  <sheetData>
    <row r="1" spans="1:12" ht="19.5" customHeight="1">
      <c r="A1" s="93" t="s">
        <v>58</v>
      </c>
      <c r="B1" s="95"/>
      <c r="C1" s="96"/>
      <c r="D1" s="96"/>
      <c r="E1" s="97"/>
      <c r="F1" s="97"/>
      <c r="G1" s="98"/>
      <c r="H1" s="99"/>
      <c r="I1" s="99"/>
      <c r="J1" s="103"/>
      <c r="K1" s="103"/>
      <c r="L1" s="101"/>
    </row>
    <row r="2" spans="1:12" ht="91.5" customHeight="1">
      <c r="A2" s="111" t="s">
        <v>1</v>
      </c>
      <c r="B2" s="111" t="s">
        <v>86</v>
      </c>
      <c r="C2" s="112" t="s">
        <v>85</v>
      </c>
      <c r="D2" s="112" t="s">
        <v>84</v>
      </c>
      <c r="E2" s="113" t="s">
        <v>83</v>
      </c>
      <c r="F2" s="113" t="s">
        <v>95</v>
      </c>
      <c r="G2" s="114" t="s">
        <v>81</v>
      </c>
      <c r="H2" s="112" t="s">
        <v>80</v>
      </c>
      <c r="I2" s="112" t="s">
        <v>79</v>
      </c>
      <c r="J2" s="113" t="s">
        <v>78</v>
      </c>
      <c r="K2" s="113" t="s">
        <v>77</v>
      </c>
      <c r="L2" s="114" t="s">
        <v>2</v>
      </c>
    </row>
    <row r="3" spans="1:12">
      <c r="A3" s="35">
        <v>1946</v>
      </c>
      <c r="B3" s="35"/>
      <c r="C3" s="108">
        <v>960</v>
      </c>
      <c r="D3" s="36">
        <f t="shared" ref="D3:D34" si="0">(IF($E3="-",0,$E3))+(IF($F3="-",0,$F3))</f>
        <v>880</v>
      </c>
      <c r="E3" s="37">
        <v>880</v>
      </c>
      <c r="F3" s="46" t="s">
        <v>4</v>
      </c>
      <c r="G3" s="39">
        <v>1840</v>
      </c>
      <c r="H3" s="109">
        <f t="shared" ref="H3:H34" si="1">IFERROR(C3/$G3,"-")</f>
        <v>0.52173913043478259</v>
      </c>
      <c r="I3" s="109">
        <f t="shared" ref="I3:I34" si="2">IFERROR(D3/$G3,"-")</f>
        <v>0.47826086956521741</v>
      </c>
      <c r="J3" s="42">
        <f t="shared" ref="J3:J34" si="3">IFERROR(E3/$G3,"-")</f>
        <v>0.47826086956521741</v>
      </c>
      <c r="K3" s="42" t="str">
        <f t="shared" ref="K3:K34" si="4">IFERROR(F3/$G3,"-")</f>
        <v>-</v>
      </c>
      <c r="L3" s="110">
        <f t="shared" ref="L3:L34" si="5">IFERROR(G3/$G3,"-")</f>
        <v>1</v>
      </c>
    </row>
    <row r="4" spans="1:12">
      <c r="A4" s="12">
        <v>1947</v>
      </c>
      <c r="B4" s="12"/>
      <c r="C4" s="13">
        <v>1040</v>
      </c>
      <c r="D4" s="14">
        <f t="shared" si="0"/>
        <v>5640</v>
      </c>
      <c r="E4" s="23">
        <v>5640</v>
      </c>
      <c r="F4" s="16" t="s">
        <v>4</v>
      </c>
      <c r="G4" s="17">
        <v>6680</v>
      </c>
      <c r="H4" s="19">
        <f t="shared" si="1"/>
        <v>0.15568862275449102</v>
      </c>
      <c r="I4" s="19">
        <f t="shared" si="2"/>
        <v>0.84431137724550898</v>
      </c>
      <c r="J4" s="20">
        <f t="shared" si="3"/>
        <v>0.84431137724550898</v>
      </c>
      <c r="K4" s="20" t="str">
        <f t="shared" si="4"/>
        <v>-</v>
      </c>
      <c r="L4" s="21">
        <f t="shared" si="5"/>
        <v>1</v>
      </c>
    </row>
    <row r="5" spans="1:12">
      <c r="A5" s="12">
        <v>1948</v>
      </c>
      <c r="B5" s="12"/>
      <c r="C5" s="13">
        <v>840</v>
      </c>
      <c r="D5" s="14">
        <f t="shared" si="0"/>
        <v>11950</v>
      </c>
      <c r="E5" s="23">
        <v>11950</v>
      </c>
      <c r="F5" s="16" t="s">
        <v>4</v>
      </c>
      <c r="G5" s="17">
        <v>12790</v>
      </c>
      <c r="H5" s="19">
        <f t="shared" si="1"/>
        <v>6.5676309616888195E-2</v>
      </c>
      <c r="I5" s="19">
        <f t="shared" si="2"/>
        <v>0.9343236903831118</v>
      </c>
      <c r="J5" s="20">
        <f t="shared" si="3"/>
        <v>0.9343236903831118</v>
      </c>
      <c r="K5" s="20" t="str">
        <f t="shared" si="4"/>
        <v>-</v>
      </c>
      <c r="L5" s="21">
        <f t="shared" si="5"/>
        <v>1</v>
      </c>
    </row>
    <row r="6" spans="1:12">
      <c r="A6" s="12">
        <v>1949</v>
      </c>
      <c r="B6" s="12"/>
      <c r="C6" s="13">
        <v>890</v>
      </c>
      <c r="D6" s="14">
        <f t="shared" si="0"/>
        <v>8780</v>
      </c>
      <c r="E6" s="23">
        <v>8780</v>
      </c>
      <c r="F6" s="16" t="s">
        <v>4</v>
      </c>
      <c r="G6" s="17">
        <v>9670</v>
      </c>
      <c r="H6" s="19">
        <f t="shared" si="1"/>
        <v>9.2037228541882107E-2</v>
      </c>
      <c r="I6" s="19">
        <f t="shared" si="2"/>
        <v>0.90796277145811788</v>
      </c>
      <c r="J6" s="20">
        <f t="shared" si="3"/>
        <v>0.90796277145811788</v>
      </c>
      <c r="K6" s="20" t="str">
        <f t="shared" si="4"/>
        <v>-</v>
      </c>
      <c r="L6" s="21">
        <f t="shared" si="5"/>
        <v>1</v>
      </c>
    </row>
    <row r="7" spans="1:12">
      <c r="A7" s="12">
        <v>1950</v>
      </c>
      <c r="B7" s="12"/>
      <c r="C7" s="13">
        <v>1270</v>
      </c>
      <c r="D7" s="14">
        <f t="shared" si="0"/>
        <v>7750</v>
      </c>
      <c r="E7" s="23">
        <v>7750</v>
      </c>
      <c r="F7" s="16" t="s">
        <v>4</v>
      </c>
      <c r="G7" s="17">
        <v>9020</v>
      </c>
      <c r="H7" s="19">
        <f t="shared" si="1"/>
        <v>0.14079822616407983</v>
      </c>
      <c r="I7" s="19">
        <f t="shared" si="2"/>
        <v>0.85920177383592022</v>
      </c>
      <c r="J7" s="20">
        <f t="shared" si="3"/>
        <v>0.85920177383592022</v>
      </c>
      <c r="K7" s="20" t="str">
        <f t="shared" si="4"/>
        <v>-</v>
      </c>
      <c r="L7" s="21">
        <f t="shared" si="5"/>
        <v>1</v>
      </c>
    </row>
    <row r="8" spans="1:12">
      <c r="A8" s="12">
        <v>1951</v>
      </c>
      <c r="B8" s="12"/>
      <c r="C8" s="13">
        <v>1240</v>
      </c>
      <c r="D8" s="14">
        <f t="shared" si="0"/>
        <v>8380</v>
      </c>
      <c r="E8" s="23">
        <v>8380</v>
      </c>
      <c r="F8" s="16" t="s">
        <v>4</v>
      </c>
      <c r="G8" s="17">
        <v>9620</v>
      </c>
      <c r="H8" s="19">
        <f t="shared" si="1"/>
        <v>0.12889812889812891</v>
      </c>
      <c r="I8" s="19">
        <f t="shared" si="2"/>
        <v>0.87110187110187109</v>
      </c>
      <c r="J8" s="20">
        <f t="shared" si="3"/>
        <v>0.87110187110187109</v>
      </c>
      <c r="K8" s="20" t="str">
        <f t="shared" si="4"/>
        <v>-</v>
      </c>
      <c r="L8" s="21">
        <f t="shared" si="5"/>
        <v>1</v>
      </c>
    </row>
    <row r="9" spans="1:12">
      <c r="A9" s="12">
        <v>1952</v>
      </c>
      <c r="B9" s="12"/>
      <c r="C9" s="13">
        <v>1570</v>
      </c>
      <c r="D9" s="14">
        <f t="shared" si="0"/>
        <v>10480</v>
      </c>
      <c r="E9" s="23">
        <v>10480</v>
      </c>
      <c r="F9" s="16" t="s">
        <v>4</v>
      </c>
      <c r="G9" s="17">
        <v>12050</v>
      </c>
      <c r="H9" s="19">
        <f t="shared" si="1"/>
        <v>0.13029045643153528</v>
      </c>
      <c r="I9" s="19">
        <f t="shared" si="2"/>
        <v>0.86970954356846475</v>
      </c>
      <c r="J9" s="20">
        <f t="shared" si="3"/>
        <v>0.86970954356846475</v>
      </c>
      <c r="K9" s="20" t="str">
        <f t="shared" si="4"/>
        <v>-</v>
      </c>
      <c r="L9" s="21">
        <f t="shared" si="5"/>
        <v>1</v>
      </c>
    </row>
    <row r="10" spans="1:12">
      <c r="A10" s="12">
        <v>1953</v>
      </c>
      <c r="B10" s="12"/>
      <c r="C10" s="13">
        <v>2260</v>
      </c>
      <c r="D10" s="14">
        <f t="shared" si="0"/>
        <v>13310</v>
      </c>
      <c r="E10" s="23">
        <v>13310</v>
      </c>
      <c r="F10" s="16" t="s">
        <v>4</v>
      </c>
      <c r="G10" s="17">
        <v>15570</v>
      </c>
      <c r="H10" s="19">
        <f t="shared" si="1"/>
        <v>0.14515093127809892</v>
      </c>
      <c r="I10" s="19">
        <f t="shared" si="2"/>
        <v>0.85484906872190114</v>
      </c>
      <c r="J10" s="20">
        <f t="shared" si="3"/>
        <v>0.85484906872190114</v>
      </c>
      <c r="K10" s="20" t="str">
        <f t="shared" si="4"/>
        <v>-</v>
      </c>
      <c r="L10" s="21">
        <f t="shared" si="5"/>
        <v>1</v>
      </c>
    </row>
    <row r="11" spans="1:12">
      <c r="A11" s="12">
        <v>1954</v>
      </c>
      <c r="B11" s="12"/>
      <c r="C11" s="13">
        <v>2640</v>
      </c>
      <c r="D11" s="14">
        <f t="shared" si="0"/>
        <v>13200</v>
      </c>
      <c r="E11" s="23">
        <v>13200</v>
      </c>
      <c r="F11" s="16" t="s">
        <v>4</v>
      </c>
      <c r="G11" s="17">
        <v>15840</v>
      </c>
      <c r="H11" s="19">
        <f t="shared" si="1"/>
        <v>0.16666666666666666</v>
      </c>
      <c r="I11" s="19">
        <f t="shared" si="2"/>
        <v>0.83333333333333337</v>
      </c>
      <c r="J11" s="20">
        <f t="shared" si="3"/>
        <v>0.83333333333333337</v>
      </c>
      <c r="K11" s="20" t="str">
        <f t="shared" si="4"/>
        <v>-</v>
      </c>
      <c r="L11" s="21">
        <f t="shared" si="5"/>
        <v>1</v>
      </c>
    </row>
    <row r="12" spans="1:12">
      <c r="A12" s="12">
        <v>1955</v>
      </c>
      <c r="B12" s="12"/>
      <c r="C12" s="13">
        <v>3140</v>
      </c>
      <c r="D12" s="14">
        <f t="shared" si="0"/>
        <v>10180</v>
      </c>
      <c r="E12" s="23">
        <v>10180</v>
      </c>
      <c r="F12" s="16" t="s">
        <v>4</v>
      </c>
      <c r="G12" s="17">
        <v>13320</v>
      </c>
      <c r="H12" s="19">
        <f t="shared" si="1"/>
        <v>0.23573573573573572</v>
      </c>
      <c r="I12" s="19">
        <f t="shared" si="2"/>
        <v>0.7642642642642643</v>
      </c>
      <c r="J12" s="20">
        <f t="shared" si="3"/>
        <v>0.7642642642642643</v>
      </c>
      <c r="K12" s="20" t="str">
        <f t="shared" si="4"/>
        <v>-</v>
      </c>
      <c r="L12" s="21">
        <f t="shared" si="5"/>
        <v>1</v>
      </c>
    </row>
    <row r="13" spans="1:12">
      <c r="A13" s="12">
        <v>1956</v>
      </c>
      <c r="B13" s="12"/>
      <c r="C13" s="13">
        <v>3650</v>
      </c>
      <c r="D13" s="14">
        <f t="shared" si="0"/>
        <v>8980</v>
      </c>
      <c r="E13" s="23">
        <v>8980</v>
      </c>
      <c r="F13" s="16" t="s">
        <v>4</v>
      </c>
      <c r="G13" s="17">
        <v>12630</v>
      </c>
      <c r="H13" s="19">
        <f t="shared" si="1"/>
        <v>0.28899445764053838</v>
      </c>
      <c r="I13" s="19">
        <f t="shared" si="2"/>
        <v>0.71100554235946156</v>
      </c>
      <c r="J13" s="20">
        <f t="shared" si="3"/>
        <v>0.71100554235946156</v>
      </c>
      <c r="K13" s="20" t="str">
        <f t="shared" si="4"/>
        <v>-</v>
      </c>
      <c r="L13" s="21">
        <f t="shared" si="5"/>
        <v>1</v>
      </c>
    </row>
    <row r="14" spans="1:12">
      <c r="A14" s="12">
        <v>1957</v>
      </c>
      <c r="B14" s="12"/>
      <c r="C14" s="13">
        <v>4130</v>
      </c>
      <c r="D14" s="14">
        <f t="shared" si="0"/>
        <v>8170</v>
      </c>
      <c r="E14" s="23">
        <v>8170</v>
      </c>
      <c r="F14" s="16" t="s">
        <v>4</v>
      </c>
      <c r="G14" s="17">
        <v>12290</v>
      </c>
      <c r="H14" s="19">
        <f t="shared" si="1"/>
        <v>0.33604556550040682</v>
      </c>
      <c r="I14" s="19">
        <f t="shared" si="2"/>
        <v>0.66476810414971521</v>
      </c>
      <c r="J14" s="20">
        <f t="shared" si="3"/>
        <v>0.66476810414971521</v>
      </c>
      <c r="K14" s="20" t="str">
        <f t="shared" si="4"/>
        <v>-</v>
      </c>
      <c r="L14" s="21">
        <f t="shared" si="5"/>
        <v>1</v>
      </c>
    </row>
    <row r="15" spans="1:12">
      <c r="A15" s="12">
        <v>1958</v>
      </c>
      <c r="B15" s="12"/>
      <c r="C15" s="13">
        <v>4170</v>
      </c>
      <c r="D15" s="14">
        <f t="shared" si="0"/>
        <v>6210</v>
      </c>
      <c r="E15" s="23">
        <v>6190</v>
      </c>
      <c r="F15" s="16">
        <v>20</v>
      </c>
      <c r="G15" s="17">
        <v>10380</v>
      </c>
      <c r="H15" s="19">
        <f t="shared" si="1"/>
        <v>0.40173410404624277</v>
      </c>
      <c r="I15" s="19">
        <f t="shared" si="2"/>
        <v>0.59826589595375723</v>
      </c>
      <c r="J15" s="20">
        <f t="shared" si="3"/>
        <v>0.59633911368015413</v>
      </c>
      <c r="K15" s="20">
        <f t="shared" si="4"/>
        <v>1.9267822736030828E-3</v>
      </c>
      <c r="L15" s="21">
        <f t="shared" si="5"/>
        <v>1</v>
      </c>
    </row>
    <row r="16" spans="1:12">
      <c r="A16" s="12">
        <v>1959</v>
      </c>
      <c r="B16" s="12"/>
      <c r="C16" s="13">
        <v>4970</v>
      </c>
      <c r="D16" s="14">
        <f t="shared" si="0"/>
        <v>5810</v>
      </c>
      <c r="E16" s="23">
        <v>5800</v>
      </c>
      <c r="F16" s="16">
        <v>10</v>
      </c>
      <c r="G16" s="17">
        <v>10790</v>
      </c>
      <c r="H16" s="19">
        <f t="shared" si="1"/>
        <v>0.46061167747914739</v>
      </c>
      <c r="I16" s="19">
        <f t="shared" si="2"/>
        <v>0.53846153846153844</v>
      </c>
      <c r="J16" s="20">
        <f t="shared" si="3"/>
        <v>0.53753475440222431</v>
      </c>
      <c r="K16" s="20">
        <f t="shared" si="4"/>
        <v>9.2678405931417981E-4</v>
      </c>
      <c r="L16" s="21">
        <f t="shared" si="5"/>
        <v>1</v>
      </c>
    </row>
    <row r="17" spans="1:12">
      <c r="A17" s="12">
        <v>1960</v>
      </c>
      <c r="B17" s="12"/>
      <c r="C17" s="13">
        <v>6080</v>
      </c>
      <c r="D17" s="14">
        <f t="shared" si="0"/>
        <v>5520</v>
      </c>
      <c r="E17" s="23">
        <v>5520</v>
      </c>
      <c r="F17" s="16" t="s">
        <v>4</v>
      </c>
      <c r="G17" s="17">
        <v>11600</v>
      </c>
      <c r="H17" s="19">
        <f t="shared" si="1"/>
        <v>0.52413793103448281</v>
      </c>
      <c r="I17" s="19">
        <f t="shared" si="2"/>
        <v>0.47586206896551725</v>
      </c>
      <c r="J17" s="20">
        <f t="shared" si="3"/>
        <v>0.47586206896551725</v>
      </c>
      <c r="K17" s="20" t="str">
        <f t="shared" si="4"/>
        <v>-</v>
      </c>
      <c r="L17" s="21">
        <f t="shared" si="5"/>
        <v>1</v>
      </c>
    </row>
    <row r="18" spans="1:12">
      <c r="A18" s="12">
        <v>1961</v>
      </c>
      <c r="B18" s="12"/>
      <c r="C18" s="13">
        <v>7020</v>
      </c>
      <c r="D18" s="14">
        <f t="shared" si="0"/>
        <v>5680</v>
      </c>
      <c r="E18" s="23">
        <v>5660</v>
      </c>
      <c r="F18" s="16">
        <v>20</v>
      </c>
      <c r="G18" s="17">
        <v>12700</v>
      </c>
      <c r="H18" s="19">
        <f t="shared" si="1"/>
        <v>0.55275590551181097</v>
      </c>
      <c r="I18" s="19">
        <f t="shared" si="2"/>
        <v>0.44724409448818897</v>
      </c>
      <c r="J18" s="20">
        <f t="shared" si="3"/>
        <v>0.44566929133858268</v>
      </c>
      <c r="K18" s="20">
        <f t="shared" si="4"/>
        <v>1.5748031496062992E-3</v>
      </c>
      <c r="L18" s="21">
        <f t="shared" si="5"/>
        <v>1</v>
      </c>
    </row>
    <row r="19" spans="1:12">
      <c r="A19" s="12">
        <v>1962</v>
      </c>
      <c r="B19" s="12"/>
      <c r="C19" s="13">
        <v>7500</v>
      </c>
      <c r="D19" s="14">
        <f t="shared" si="0"/>
        <v>7610</v>
      </c>
      <c r="E19" s="23">
        <v>7600</v>
      </c>
      <c r="F19" s="16">
        <v>10</v>
      </c>
      <c r="G19" s="17">
        <v>15110</v>
      </c>
      <c r="H19" s="19">
        <f t="shared" si="1"/>
        <v>0.49636002647253474</v>
      </c>
      <c r="I19" s="19">
        <f t="shared" si="2"/>
        <v>0.50363997352746526</v>
      </c>
      <c r="J19" s="20">
        <f t="shared" si="3"/>
        <v>0.50297816015883523</v>
      </c>
      <c r="K19" s="20">
        <f t="shared" si="4"/>
        <v>6.6181336863004633E-4</v>
      </c>
      <c r="L19" s="21">
        <f t="shared" si="5"/>
        <v>1</v>
      </c>
    </row>
    <row r="20" spans="1:12">
      <c r="A20" s="12">
        <v>1963</v>
      </c>
      <c r="B20" s="12"/>
      <c r="C20" s="13">
        <v>7610</v>
      </c>
      <c r="D20" s="14">
        <f t="shared" si="0"/>
        <v>6470</v>
      </c>
      <c r="E20" s="23">
        <v>6470</v>
      </c>
      <c r="F20" s="16" t="s">
        <v>4</v>
      </c>
      <c r="G20" s="17">
        <v>14080</v>
      </c>
      <c r="H20" s="19">
        <f t="shared" si="1"/>
        <v>0.54048295454545459</v>
      </c>
      <c r="I20" s="19">
        <f t="shared" si="2"/>
        <v>0.45951704545454547</v>
      </c>
      <c r="J20" s="20">
        <f t="shared" si="3"/>
        <v>0.45951704545454547</v>
      </c>
      <c r="K20" s="20" t="str">
        <f t="shared" si="4"/>
        <v>-</v>
      </c>
      <c r="L20" s="21">
        <f t="shared" si="5"/>
        <v>1</v>
      </c>
    </row>
    <row r="21" spans="1:12">
      <c r="A21" s="12">
        <v>1964</v>
      </c>
      <c r="B21" s="12"/>
      <c r="C21" s="13">
        <v>9760</v>
      </c>
      <c r="D21" s="14">
        <f t="shared" si="0"/>
        <v>9210</v>
      </c>
      <c r="E21" s="23">
        <v>9200</v>
      </c>
      <c r="F21" s="16">
        <v>10</v>
      </c>
      <c r="G21" s="17">
        <v>18970</v>
      </c>
      <c r="H21" s="19">
        <f t="shared" si="1"/>
        <v>0.51449657353716394</v>
      </c>
      <c r="I21" s="19">
        <f t="shared" si="2"/>
        <v>0.48550342646283606</v>
      </c>
      <c r="J21" s="20">
        <f t="shared" si="3"/>
        <v>0.48497627833421192</v>
      </c>
      <c r="K21" s="20">
        <f t="shared" si="4"/>
        <v>5.2714812862414342E-4</v>
      </c>
      <c r="L21" s="21">
        <f t="shared" si="5"/>
        <v>1</v>
      </c>
    </row>
    <row r="22" spans="1:12">
      <c r="A22" s="12">
        <v>1965</v>
      </c>
      <c r="B22" s="12"/>
      <c r="C22" s="13">
        <v>9500</v>
      </c>
      <c r="D22" s="14">
        <f t="shared" si="0"/>
        <v>10030</v>
      </c>
      <c r="E22" s="23">
        <v>9810</v>
      </c>
      <c r="F22" s="16">
        <v>220</v>
      </c>
      <c r="G22" s="17">
        <v>19520</v>
      </c>
      <c r="H22" s="19">
        <f t="shared" si="1"/>
        <v>0.48668032786885246</v>
      </c>
      <c r="I22" s="19">
        <f t="shared" si="2"/>
        <v>0.51383196721311475</v>
      </c>
      <c r="J22" s="20">
        <f t="shared" si="3"/>
        <v>0.50256147540983609</v>
      </c>
      <c r="K22" s="20">
        <f t="shared" si="4"/>
        <v>1.1270491803278689E-2</v>
      </c>
      <c r="L22" s="21">
        <f t="shared" si="5"/>
        <v>1</v>
      </c>
    </row>
    <row r="23" spans="1:12">
      <c r="A23" s="12">
        <v>1966</v>
      </c>
      <c r="B23" s="12"/>
      <c r="C23" s="13">
        <v>9620</v>
      </c>
      <c r="D23" s="14">
        <f t="shared" si="0"/>
        <v>9740</v>
      </c>
      <c r="E23" s="23">
        <v>9400</v>
      </c>
      <c r="F23" s="16">
        <v>340</v>
      </c>
      <c r="G23" s="17">
        <v>19360</v>
      </c>
      <c r="H23" s="19">
        <f t="shared" si="1"/>
        <v>0.49690082644628097</v>
      </c>
      <c r="I23" s="19">
        <f t="shared" si="2"/>
        <v>0.50309917355371903</v>
      </c>
      <c r="J23" s="20">
        <f t="shared" si="3"/>
        <v>0.48553719008264462</v>
      </c>
      <c r="K23" s="20">
        <f t="shared" si="4"/>
        <v>1.7561983471074381E-2</v>
      </c>
      <c r="L23" s="21">
        <f t="shared" si="5"/>
        <v>1</v>
      </c>
    </row>
    <row r="24" spans="1:12">
      <c r="A24" s="12">
        <v>1967</v>
      </c>
      <c r="B24" s="12"/>
      <c r="C24" s="13">
        <v>9220</v>
      </c>
      <c r="D24" s="14">
        <f t="shared" si="0"/>
        <v>10930</v>
      </c>
      <c r="E24" s="23">
        <v>10650</v>
      </c>
      <c r="F24" s="16">
        <v>280</v>
      </c>
      <c r="G24" s="17">
        <v>20160</v>
      </c>
      <c r="H24" s="19">
        <f t="shared" si="1"/>
        <v>0.45734126984126983</v>
      </c>
      <c r="I24" s="19">
        <f t="shared" si="2"/>
        <v>0.54216269841269837</v>
      </c>
      <c r="J24" s="20">
        <f t="shared" si="3"/>
        <v>0.52827380952380953</v>
      </c>
      <c r="K24" s="20">
        <f t="shared" si="4"/>
        <v>1.3888888888888888E-2</v>
      </c>
      <c r="L24" s="21">
        <f t="shared" si="5"/>
        <v>1</v>
      </c>
    </row>
    <row r="25" spans="1:12">
      <c r="A25" s="12">
        <v>1968</v>
      </c>
      <c r="B25" s="12"/>
      <c r="C25" s="13">
        <v>9950</v>
      </c>
      <c r="D25" s="14">
        <f t="shared" si="0"/>
        <v>9240</v>
      </c>
      <c r="E25" s="23">
        <v>8770</v>
      </c>
      <c r="F25" s="16">
        <v>470</v>
      </c>
      <c r="G25" s="17">
        <v>19180</v>
      </c>
      <c r="H25" s="19">
        <f t="shared" si="1"/>
        <v>0.51876955161626692</v>
      </c>
      <c r="I25" s="19">
        <f t="shared" si="2"/>
        <v>0.48175182481751827</v>
      </c>
      <c r="J25" s="20">
        <f t="shared" si="3"/>
        <v>0.45724713242961418</v>
      </c>
      <c r="K25" s="20">
        <f t="shared" si="4"/>
        <v>2.4504692387904068E-2</v>
      </c>
      <c r="L25" s="21">
        <f t="shared" si="5"/>
        <v>1</v>
      </c>
    </row>
    <row r="26" spans="1:12">
      <c r="A26" s="12">
        <v>1969</v>
      </c>
      <c r="B26" s="12"/>
      <c r="C26" s="13">
        <v>9310</v>
      </c>
      <c r="D26" s="14">
        <f t="shared" si="0"/>
        <v>8000</v>
      </c>
      <c r="E26" s="23">
        <v>7940</v>
      </c>
      <c r="F26" s="16">
        <v>60</v>
      </c>
      <c r="G26" s="17">
        <v>17300</v>
      </c>
      <c r="H26" s="19">
        <f t="shared" si="1"/>
        <v>0.53815028901734108</v>
      </c>
      <c r="I26" s="19">
        <f t="shared" si="2"/>
        <v>0.46242774566473988</v>
      </c>
      <c r="J26" s="20">
        <f t="shared" si="3"/>
        <v>0.45895953757225433</v>
      </c>
      <c r="K26" s="20">
        <f t="shared" si="4"/>
        <v>3.4682080924855491E-3</v>
      </c>
      <c r="L26" s="21">
        <f t="shared" si="5"/>
        <v>1</v>
      </c>
    </row>
    <row r="27" spans="1:12">
      <c r="A27" s="12">
        <v>1970</v>
      </c>
      <c r="B27" s="12"/>
      <c r="C27" s="13">
        <v>8650</v>
      </c>
      <c r="D27" s="14">
        <f t="shared" si="0"/>
        <v>6820</v>
      </c>
      <c r="E27" s="23">
        <v>6750</v>
      </c>
      <c r="F27" s="16">
        <v>70</v>
      </c>
      <c r="G27" s="17">
        <v>15470</v>
      </c>
      <c r="H27" s="19">
        <f t="shared" si="1"/>
        <v>0.55914673561732386</v>
      </c>
      <c r="I27" s="19">
        <f t="shared" si="2"/>
        <v>0.44085326438267614</v>
      </c>
      <c r="J27" s="20">
        <f t="shared" si="3"/>
        <v>0.4363283775048481</v>
      </c>
      <c r="K27" s="20">
        <f t="shared" si="4"/>
        <v>4.5248868778280547E-3</v>
      </c>
      <c r="L27" s="21">
        <f t="shared" si="5"/>
        <v>1</v>
      </c>
    </row>
    <row r="28" spans="1:12">
      <c r="A28" s="12">
        <v>1971</v>
      </c>
      <c r="B28" s="12"/>
      <c r="C28" s="13">
        <v>9170</v>
      </c>
      <c r="D28" s="14">
        <f t="shared" si="0"/>
        <v>5930</v>
      </c>
      <c r="E28" s="23">
        <v>5760</v>
      </c>
      <c r="F28" s="16">
        <v>170</v>
      </c>
      <c r="G28" s="17">
        <v>15100</v>
      </c>
      <c r="H28" s="19">
        <f t="shared" si="1"/>
        <v>0.60728476821192057</v>
      </c>
      <c r="I28" s="19">
        <f t="shared" si="2"/>
        <v>0.39271523178807949</v>
      </c>
      <c r="J28" s="20">
        <f t="shared" si="3"/>
        <v>0.38145695364238413</v>
      </c>
      <c r="K28" s="20">
        <f t="shared" si="4"/>
        <v>1.1258278145695364E-2</v>
      </c>
      <c r="L28" s="21">
        <f t="shared" si="5"/>
        <v>1</v>
      </c>
    </row>
    <row r="29" spans="1:12">
      <c r="A29" s="12">
        <v>1972</v>
      </c>
      <c r="B29" s="12"/>
      <c r="C29" s="13">
        <v>10640</v>
      </c>
      <c r="D29" s="14">
        <f t="shared" si="0"/>
        <v>4140</v>
      </c>
      <c r="E29" s="23">
        <v>3790</v>
      </c>
      <c r="F29" s="16">
        <v>350</v>
      </c>
      <c r="G29" s="17">
        <v>14770</v>
      </c>
      <c r="H29" s="19">
        <f t="shared" si="1"/>
        <v>0.72037914691943128</v>
      </c>
      <c r="I29" s="19">
        <f t="shared" si="2"/>
        <v>0.28029790115098174</v>
      </c>
      <c r="J29" s="20">
        <f t="shared" si="3"/>
        <v>0.25660121868652674</v>
      </c>
      <c r="K29" s="20">
        <f t="shared" si="4"/>
        <v>2.3696682464454975E-2</v>
      </c>
      <c r="L29" s="21">
        <f t="shared" si="5"/>
        <v>1</v>
      </c>
    </row>
    <row r="30" spans="1:12">
      <c r="A30" s="12">
        <v>1973</v>
      </c>
      <c r="B30" s="12"/>
      <c r="C30" s="13">
        <v>10960</v>
      </c>
      <c r="D30" s="14">
        <f t="shared" si="0"/>
        <v>3380</v>
      </c>
      <c r="E30" s="23">
        <v>3110</v>
      </c>
      <c r="F30" s="16">
        <v>270</v>
      </c>
      <c r="G30" s="17">
        <v>14330</v>
      </c>
      <c r="H30" s="19">
        <f t="shared" si="1"/>
        <v>0.76482903000697833</v>
      </c>
      <c r="I30" s="19">
        <f t="shared" si="2"/>
        <v>0.23586880669923238</v>
      </c>
      <c r="J30" s="20">
        <f t="shared" si="3"/>
        <v>0.21702721563154223</v>
      </c>
      <c r="K30" s="20">
        <f t="shared" si="4"/>
        <v>1.884159106769016E-2</v>
      </c>
      <c r="L30" s="21">
        <f t="shared" si="5"/>
        <v>1</v>
      </c>
    </row>
    <row r="31" spans="1:12">
      <c r="A31" s="12">
        <v>1974</v>
      </c>
      <c r="B31" s="12"/>
      <c r="C31" s="13">
        <v>8190</v>
      </c>
      <c r="D31" s="14">
        <f t="shared" si="0"/>
        <v>3680</v>
      </c>
      <c r="E31" s="23">
        <v>3500</v>
      </c>
      <c r="F31" s="16">
        <v>180</v>
      </c>
      <c r="G31" s="17">
        <v>11860</v>
      </c>
      <c r="H31" s="19">
        <f t="shared" si="1"/>
        <v>0.6905564924114671</v>
      </c>
      <c r="I31" s="19">
        <f t="shared" si="2"/>
        <v>0.3102866779089376</v>
      </c>
      <c r="J31" s="20">
        <f t="shared" si="3"/>
        <v>0.2951096121416526</v>
      </c>
      <c r="K31" s="20">
        <f t="shared" si="4"/>
        <v>1.5177065767284991E-2</v>
      </c>
      <c r="L31" s="21">
        <f t="shared" si="5"/>
        <v>1</v>
      </c>
    </row>
    <row r="32" spans="1:12">
      <c r="A32" s="12">
        <v>1975</v>
      </c>
      <c r="B32" s="12"/>
      <c r="C32" s="13">
        <v>8900</v>
      </c>
      <c r="D32" s="14">
        <f t="shared" si="0"/>
        <v>8340</v>
      </c>
      <c r="E32" s="23">
        <v>8060</v>
      </c>
      <c r="F32" s="16">
        <v>280</v>
      </c>
      <c r="G32" s="17">
        <v>17240</v>
      </c>
      <c r="H32" s="19">
        <f t="shared" si="1"/>
        <v>0.51624129930394436</v>
      </c>
      <c r="I32" s="19">
        <f t="shared" si="2"/>
        <v>0.4837587006960557</v>
      </c>
      <c r="J32" s="20">
        <f t="shared" si="3"/>
        <v>0.46751740139211134</v>
      </c>
      <c r="K32" s="20">
        <f t="shared" si="4"/>
        <v>1.6241299303944315E-2</v>
      </c>
      <c r="L32" s="21">
        <f t="shared" si="5"/>
        <v>1</v>
      </c>
    </row>
    <row r="33" spans="1:12">
      <c r="A33" s="12">
        <v>1976</v>
      </c>
      <c r="B33" s="12"/>
      <c r="C33" s="13">
        <v>7580</v>
      </c>
      <c r="D33" s="14">
        <f t="shared" si="0"/>
        <v>7650</v>
      </c>
      <c r="E33" s="23">
        <v>7470</v>
      </c>
      <c r="F33" s="16">
        <v>180</v>
      </c>
      <c r="G33" s="17">
        <v>15230</v>
      </c>
      <c r="H33" s="19">
        <f t="shared" si="1"/>
        <v>0.49770190413657256</v>
      </c>
      <c r="I33" s="19">
        <f t="shared" si="2"/>
        <v>0.50229809586342744</v>
      </c>
      <c r="J33" s="20">
        <f t="shared" si="3"/>
        <v>0.49047931713722914</v>
      </c>
      <c r="K33" s="20">
        <f t="shared" si="4"/>
        <v>1.1818778726198293E-2</v>
      </c>
      <c r="L33" s="21">
        <f t="shared" si="5"/>
        <v>1</v>
      </c>
    </row>
    <row r="34" spans="1:12">
      <c r="A34" s="12">
        <v>1977</v>
      </c>
      <c r="B34" s="12"/>
      <c r="C34" s="13">
        <v>7120</v>
      </c>
      <c r="D34" s="14">
        <f t="shared" si="0"/>
        <v>7290</v>
      </c>
      <c r="E34" s="23">
        <v>6900</v>
      </c>
      <c r="F34" s="16">
        <v>390</v>
      </c>
      <c r="G34" s="17">
        <v>14410</v>
      </c>
      <c r="H34" s="19">
        <f t="shared" si="1"/>
        <v>0.49410131852879946</v>
      </c>
      <c r="I34" s="19">
        <f t="shared" si="2"/>
        <v>0.50589868147120054</v>
      </c>
      <c r="J34" s="20">
        <f t="shared" si="3"/>
        <v>0.47883414295628035</v>
      </c>
      <c r="K34" s="20">
        <f t="shared" si="4"/>
        <v>2.7064538514920196E-2</v>
      </c>
      <c r="L34" s="21">
        <f t="shared" si="5"/>
        <v>1</v>
      </c>
    </row>
    <row r="35" spans="1:12">
      <c r="A35" s="12">
        <v>1978</v>
      </c>
      <c r="B35" s="12"/>
      <c r="C35" s="13">
        <v>7090</v>
      </c>
      <c r="D35" s="14">
        <f t="shared" ref="D35:D66" si="6">(IF($E35="-",0,$E35))+(IF($F35="-",0,$F35))</f>
        <v>5550</v>
      </c>
      <c r="E35" s="23">
        <v>4480</v>
      </c>
      <c r="F35" s="16">
        <v>1070</v>
      </c>
      <c r="G35" s="17">
        <v>12640</v>
      </c>
      <c r="H35" s="19">
        <f t="shared" ref="H35:H66" si="7">IFERROR(C35/$G35,"-")</f>
        <v>0.56091772151898733</v>
      </c>
      <c r="I35" s="19">
        <f t="shared" ref="I35:I66" si="8">IFERROR(D35/$G35,"-")</f>
        <v>0.43908227848101267</v>
      </c>
      <c r="J35" s="20">
        <f t="shared" ref="J35:J66" si="9">IFERROR(E35/$G35,"-")</f>
        <v>0.35443037974683544</v>
      </c>
      <c r="K35" s="20">
        <f t="shared" ref="K35:K66" si="10">IFERROR(F35/$G35,"-")</f>
        <v>8.4651898734177208E-2</v>
      </c>
      <c r="L35" s="21">
        <f t="shared" ref="L35:L66" si="11">IFERROR(G35/$G35,"-")</f>
        <v>1</v>
      </c>
    </row>
    <row r="36" spans="1:12">
      <c r="A36" s="12">
        <v>1979</v>
      </c>
      <c r="B36" s="12"/>
      <c r="C36" s="13">
        <v>6910</v>
      </c>
      <c r="D36" s="14">
        <f t="shared" si="6"/>
        <v>4360</v>
      </c>
      <c r="E36" s="23">
        <v>3340</v>
      </c>
      <c r="F36" s="16">
        <v>1020</v>
      </c>
      <c r="G36" s="17">
        <v>11270</v>
      </c>
      <c r="H36" s="19">
        <f t="shared" si="7"/>
        <v>0.61313220940550128</v>
      </c>
      <c r="I36" s="19">
        <f t="shared" si="8"/>
        <v>0.38686779059449866</v>
      </c>
      <c r="J36" s="20">
        <f t="shared" si="9"/>
        <v>0.29636202307009762</v>
      </c>
      <c r="K36" s="20">
        <f t="shared" si="10"/>
        <v>9.0505767524401065E-2</v>
      </c>
      <c r="L36" s="21">
        <f t="shared" si="11"/>
        <v>1</v>
      </c>
    </row>
    <row r="37" spans="1:12">
      <c r="A37" s="12">
        <v>1980</v>
      </c>
      <c r="B37" s="12"/>
      <c r="C37" s="13">
        <v>5950</v>
      </c>
      <c r="D37" s="14">
        <f t="shared" si="6"/>
        <v>4620</v>
      </c>
      <c r="E37" s="23">
        <v>3700</v>
      </c>
      <c r="F37" s="16">
        <v>920</v>
      </c>
      <c r="G37" s="17">
        <v>10570</v>
      </c>
      <c r="H37" s="19">
        <f t="shared" si="7"/>
        <v>0.5629139072847682</v>
      </c>
      <c r="I37" s="19">
        <f t="shared" si="8"/>
        <v>0.4370860927152318</v>
      </c>
      <c r="J37" s="20">
        <f t="shared" si="9"/>
        <v>0.35004730368968778</v>
      </c>
      <c r="K37" s="20">
        <f t="shared" si="10"/>
        <v>8.7038789025543989E-2</v>
      </c>
      <c r="L37" s="21">
        <f t="shared" si="11"/>
        <v>1</v>
      </c>
    </row>
    <row r="38" spans="1:12">
      <c r="A38" s="12">
        <v>1981</v>
      </c>
      <c r="B38" s="12"/>
      <c r="C38" s="13">
        <v>5120</v>
      </c>
      <c r="D38" s="14">
        <f t="shared" si="6"/>
        <v>4070</v>
      </c>
      <c r="E38" s="23">
        <v>3530</v>
      </c>
      <c r="F38" s="16">
        <v>540</v>
      </c>
      <c r="G38" s="17">
        <v>9190</v>
      </c>
      <c r="H38" s="19">
        <f t="shared" si="7"/>
        <v>0.5571273122959739</v>
      </c>
      <c r="I38" s="19">
        <f t="shared" si="8"/>
        <v>0.4428726877040261</v>
      </c>
      <c r="J38" s="20">
        <f t="shared" si="9"/>
        <v>0.38411316648531013</v>
      </c>
      <c r="K38" s="20">
        <f t="shared" si="10"/>
        <v>5.8759521218715999E-2</v>
      </c>
      <c r="L38" s="21">
        <f t="shared" si="11"/>
        <v>1</v>
      </c>
    </row>
    <row r="39" spans="1:12">
      <c r="A39" s="12">
        <v>1982</v>
      </c>
      <c r="B39" s="12"/>
      <c r="C39" s="13">
        <v>5100</v>
      </c>
      <c r="D39" s="14">
        <f t="shared" si="6"/>
        <v>2670</v>
      </c>
      <c r="E39" s="23">
        <v>1880</v>
      </c>
      <c r="F39" s="16">
        <v>790</v>
      </c>
      <c r="G39" s="17">
        <v>7770</v>
      </c>
      <c r="H39" s="19">
        <f t="shared" si="7"/>
        <v>0.65637065637065639</v>
      </c>
      <c r="I39" s="19">
        <f t="shared" si="8"/>
        <v>0.34362934362934361</v>
      </c>
      <c r="J39" s="20">
        <f t="shared" si="9"/>
        <v>0.24195624195624196</v>
      </c>
      <c r="K39" s="20">
        <f t="shared" si="10"/>
        <v>0.10167310167310167</v>
      </c>
      <c r="L39" s="21">
        <f t="shared" si="11"/>
        <v>1</v>
      </c>
    </row>
    <row r="40" spans="1:12">
      <c r="A40" s="12">
        <v>1983</v>
      </c>
      <c r="B40" s="12"/>
      <c r="C40" s="13">
        <v>5410</v>
      </c>
      <c r="D40" s="14">
        <f t="shared" si="6"/>
        <v>2270</v>
      </c>
      <c r="E40" s="23">
        <v>1740</v>
      </c>
      <c r="F40" s="16">
        <v>530</v>
      </c>
      <c r="G40" s="17">
        <v>7680</v>
      </c>
      <c r="H40" s="19">
        <f t="shared" si="7"/>
        <v>0.70442708333333337</v>
      </c>
      <c r="I40" s="19">
        <f t="shared" si="8"/>
        <v>0.29557291666666669</v>
      </c>
      <c r="J40" s="20">
        <f t="shared" si="9"/>
        <v>0.2265625</v>
      </c>
      <c r="K40" s="20">
        <f t="shared" si="10"/>
        <v>6.9010416666666671E-2</v>
      </c>
      <c r="L40" s="21">
        <f t="shared" si="11"/>
        <v>1</v>
      </c>
    </row>
    <row r="41" spans="1:12">
      <c r="A41" s="12">
        <v>1984</v>
      </c>
      <c r="B41" s="12"/>
      <c r="C41" s="13">
        <v>6290</v>
      </c>
      <c r="D41" s="14">
        <f t="shared" si="6"/>
        <v>2740</v>
      </c>
      <c r="E41" s="23">
        <v>2150</v>
      </c>
      <c r="F41" s="16">
        <v>590</v>
      </c>
      <c r="G41" s="17">
        <v>9030</v>
      </c>
      <c r="H41" s="19">
        <f t="shared" si="7"/>
        <v>0.69656699889258034</v>
      </c>
      <c r="I41" s="19">
        <f t="shared" si="8"/>
        <v>0.30343300110741972</v>
      </c>
      <c r="J41" s="20">
        <f t="shared" si="9"/>
        <v>0.23809523809523808</v>
      </c>
      <c r="K41" s="20">
        <f t="shared" si="10"/>
        <v>6.533776301218161E-2</v>
      </c>
      <c r="L41" s="21">
        <f t="shared" si="11"/>
        <v>1</v>
      </c>
    </row>
    <row r="42" spans="1:12">
      <c r="A42" s="12">
        <v>1985</v>
      </c>
      <c r="B42" s="12"/>
      <c r="C42" s="13">
        <v>6560</v>
      </c>
      <c r="D42" s="14">
        <f t="shared" si="6"/>
        <v>1680</v>
      </c>
      <c r="E42" s="23">
        <v>1070</v>
      </c>
      <c r="F42" s="16">
        <v>610</v>
      </c>
      <c r="G42" s="17">
        <v>8240</v>
      </c>
      <c r="H42" s="19">
        <f t="shared" si="7"/>
        <v>0.79611650485436891</v>
      </c>
      <c r="I42" s="19">
        <f t="shared" si="8"/>
        <v>0.20388349514563106</v>
      </c>
      <c r="J42" s="20">
        <f t="shared" si="9"/>
        <v>0.12985436893203883</v>
      </c>
      <c r="K42" s="20">
        <f t="shared" si="10"/>
        <v>7.4029126213592228E-2</v>
      </c>
      <c r="L42" s="21">
        <f t="shared" si="11"/>
        <v>1</v>
      </c>
    </row>
    <row r="43" spans="1:12">
      <c r="A43" s="12">
        <v>1986</v>
      </c>
      <c r="B43" s="12"/>
      <c r="C43" s="13">
        <v>7170</v>
      </c>
      <c r="D43" s="14">
        <f t="shared" si="6"/>
        <v>1400</v>
      </c>
      <c r="E43" s="23">
        <v>870</v>
      </c>
      <c r="F43" s="16">
        <v>530</v>
      </c>
      <c r="G43" s="17">
        <v>8570</v>
      </c>
      <c r="H43" s="19">
        <f t="shared" si="7"/>
        <v>0.83663943990665113</v>
      </c>
      <c r="I43" s="19">
        <f t="shared" si="8"/>
        <v>0.1633605600933489</v>
      </c>
      <c r="J43" s="20">
        <f t="shared" si="9"/>
        <v>0.10151691948658109</v>
      </c>
      <c r="K43" s="20">
        <f t="shared" si="10"/>
        <v>6.1843640606767794E-2</v>
      </c>
      <c r="L43" s="21">
        <f t="shared" si="11"/>
        <v>1</v>
      </c>
    </row>
    <row r="44" spans="1:12">
      <c r="A44" s="12">
        <v>1987</v>
      </c>
      <c r="B44" s="12"/>
      <c r="C44" s="13">
        <v>8120</v>
      </c>
      <c r="D44" s="14">
        <f t="shared" si="6"/>
        <v>1280</v>
      </c>
      <c r="E44" s="23">
        <v>810</v>
      </c>
      <c r="F44" s="16">
        <v>470</v>
      </c>
      <c r="G44" s="17">
        <v>9400</v>
      </c>
      <c r="H44" s="19">
        <f t="shared" si="7"/>
        <v>0.86382978723404258</v>
      </c>
      <c r="I44" s="19">
        <f t="shared" si="8"/>
        <v>0.13617021276595745</v>
      </c>
      <c r="J44" s="20">
        <f t="shared" si="9"/>
        <v>8.6170212765957446E-2</v>
      </c>
      <c r="K44" s="20">
        <f t="shared" si="10"/>
        <v>0.05</v>
      </c>
      <c r="L44" s="21">
        <f t="shared" si="11"/>
        <v>1</v>
      </c>
    </row>
    <row r="45" spans="1:12">
      <c r="A45" s="12">
        <v>1988</v>
      </c>
      <c r="B45" s="12"/>
      <c r="C45" s="13">
        <v>9680</v>
      </c>
      <c r="D45" s="14">
        <f t="shared" si="6"/>
        <v>1510</v>
      </c>
      <c r="E45" s="23">
        <v>790</v>
      </c>
      <c r="F45" s="16">
        <v>720</v>
      </c>
      <c r="G45" s="17">
        <v>11190</v>
      </c>
      <c r="H45" s="19">
        <f t="shared" si="7"/>
        <v>0.8650580875781948</v>
      </c>
      <c r="I45" s="19">
        <f t="shared" si="8"/>
        <v>0.13494191242180517</v>
      </c>
      <c r="J45" s="20">
        <f t="shared" si="9"/>
        <v>7.0598748882931189E-2</v>
      </c>
      <c r="K45" s="20">
        <f t="shared" si="10"/>
        <v>6.4343163538873996E-2</v>
      </c>
      <c r="L45" s="21">
        <f t="shared" si="11"/>
        <v>1</v>
      </c>
    </row>
    <row r="46" spans="1:12">
      <c r="A46" s="12">
        <v>1989</v>
      </c>
      <c r="B46" s="12"/>
      <c r="C46" s="13">
        <v>9320</v>
      </c>
      <c r="D46" s="14">
        <f t="shared" si="6"/>
        <v>2320</v>
      </c>
      <c r="E46" s="23">
        <v>660</v>
      </c>
      <c r="F46" s="16">
        <v>1660</v>
      </c>
      <c r="G46" s="17">
        <v>11640</v>
      </c>
      <c r="H46" s="19">
        <f t="shared" si="7"/>
        <v>0.80068728522336774</v>
      </c>
      <c r="I46" s="19">
        <f t="shared" si="8"/>
        <v>0.19931271477663232</v>
      </c>
      <c r="J46" s="20">
        <f t="shared" si="9"/>
        <v>5.6701030927835051E-2</v>
      </c>
      <c r="K46" s="20">
        <f t="shared" si="10"/>
        <v>0.14261168384879724</v>
      </c>
      <c r="L46" s="21">
        <f t="shared" si="11"/>
        <v>1</v>
      </c>
    </row>
    <row r="47" spans="1:12">
      <c r="A47" s="12">
        <v>1990</v>
      </c>
      <c r="B47" s="12"/>
      <c r="C47" s="13">
        <v>8180</v>
      </c>
      <c r="D47" s="14">
        <f t="shared" si="6"/>
        <v>2300</v>
      </c>
      <c r="E47" s="23">
        <v>610</v>
      </c>
      <c r="F47" s="16">
        <v>1690</v>
      </c>
      <c r="G47" s="17">
        <v>10470</v>
      </c>
      <c r="H47" s="19">
        <f t="shared" si="7"/>
        <v>0.78127984718242593</v>
      </c>
      <c r="I47" s="19">
        <f t="shared" si="8"/>
        <v>0.21967526265520534</v>
      </c>
      <c r="J47" s="20">
        <f t="shared" si="9"/>
        <v>5.8261700095510981E-2</v>
      </c>
      <c r="K47" s="20">
        <f t="shared" si="10"/>
        <v>0.16141356255969436</v>
      </c>
      <c r="L47" s="21">
        <f t="shared" si="11"/>
        <v>1</v>
      </c>
    </row>
    <row r="48" spans="1:12">
      <c r="A48" s="12">
        <v>1991</v>
      </c>
      <c r="B48" s="12"/>
      <c r="C48" s="13">
        <v>7290</v>
      </c>
      <c r="D48" s="14">
        <f t="shared" si="6"/>
        <v>2880</v>
      </c>
      <c r="E48" s="23">
        <v>420</v>
      </c>
      <c r="F48" s="16">
        <v>2460</v>
      </c>
      <c r="G48" s="17">
        <v>10170</v>
      </c>
      <c r="H48" s="19">
        <f t="shared" si="7"/>
        <v>0.7168141592920354</v>
      </c>
      <c r="I48" s="19">
        <f t="shared" si="8"/>
        <v>0.2831858407079646</v>
      </c>
      <c r="J48" s="20">
        <f t="shared" si="9"/>
        <v>4.1297935103244837E-2</v>
      </c>
      <c r="K48" s="20">
        <f t="shared" si="10"/>
        <v>0.24188790560471976</v>
      </c>
      <c r="L48" s="21">
        <f t="shared" si="11"/>
        <v>1</v>
      </c>
    </row>
    <row r="49" spans="1:12">
      <c r="A49" s="12">
        <v>1992</v>
      </c>
      <c r="B49" s="12"/>
      <c r="C49" s="13">
        <v>7070</v>
      </c>
      <c r="D49" s="14">
        <f t="shared" si="6"/>
        <v>2590</v>
      </c>
      <c r="E49" s="23">
        <v>130</v>
      </c>
      <c r="F49" s="16">
        <v>2460</v>
      </c>
      <c r="G49" s="17">
        <v>9660</v>
      </c>
      <c r="H49" s="19">
        <f t="shared" si="7"/>
        <v>0.73188405797101452</v>
      </c>
      <c r="I49" s="19">
        <f t="shared" si="8"/>
        <v>0.26811594202898553</v>
      </c>
      <c r="J49" s="20">
        <f t="shared" si="9"/>
        <v>1.3457556935817806E-2</v>
      </c>
      <c r="K49" s="20">
        <f t="shared" si="10"/>
        <v>0.25465838509316768</v>
      </c>
      <c r="L49" s="21">
        <f t="shared" si="11"/>
        <v>1</v>
      </c>
    </row>
    <row r="50" spans="1:12">
      <c r="A50" s="12">
        <v>1993</v>
      </c>
      <c r="B50" s="12"/>
      <c r="C50" s="13">
        <v>6300</v>
      </c>
      <c r="D50" s="14">
        <f t="shared" si="6"/>
        <v>3040</v>
      </c>
      <c r="E50" s="23">
        <v>170</v>
      </c>
      <c r="F50" s="16">
        <v>2870</v>
      </c>
      <c r="G50" s="17">
        <v>9340</v>
      </c>
      <c r="H50" s="19">
        <f t="shared" si="7"/>
        <v>0.67451820128479656</v>
      </c>
      <c r="I50" s="19">
        <f t="shared" si="8"/>
        <v>0.32548179871520344</v>
      </c>
      <c r="J50" s="20">
        <f t="shared" si="9"/>
        <v>1.8201284796573874E-2</v>
      </c>
      <c r="K50" s="20">
        <f t="shared" si="10"/>
        <v>0.30728051391862954</v>
      </c>
      <c r="L50" s="21">
        <f t="shared" si="11"/>
        <v>1</v>
      </c>
    </row>
    <row r="51" spans="1:12">
      <c r="A51" s="12">
        <v>1994</v>
      </c>
      <c r="B51" s="12"/>
      <c r="C51" s="13">
        <v>6710</v>
      </c>
      <c r="D51" s="14">
        <f t="shared" si="6"/>
        <v>2890</v>
      </c>
      <c r="E51" s="23">
        <v>230</v>
      </c>
      <c r="F51" s="16">
        <v>2660</v>
      </c>
      <c r="G51" s="17">
        <v>9610</v>
      </c>
      <c r="H51" s="19">
        <f t="shared" si="7"/>
        <v>0.69823100936524451</v>
      </c>
      <c r="I51" s="19">
        <f t="shared" si="8"/>
        <v>0.3007284079084287</v>
      </c>
      <c r="J51" s="20">
        <f t="shared" si="9"/>
        <v>2.3933402705515087E-2</v>
      </c>
      <c r="K51" s="20">
        <f t="shared" si="10"/>
        <v>0.27679500520291361</v>
      </c>
      <c r="L51" s="21">
        <f t="shared" si="11"/>
        <v>1</v>
      </c>
    </row>
    <row r="52" spans="1:12">
      <c r="A52" s="12">
        <v>1995</v>
      </c>
      <c r="B52" s="12"/>
      <c r="C52" s="13">
        <v>6570</v>
      </c>
      <c r="D52" s="14">
        <f t="shared" si="6"/>
        <v>2440</v>
      </c>
      <c r="E52" s="23">
        <v>180</v>
      </c>
      <c r="F52" s="16">
        <v>2260</v>
      </c>
      <c r="G52" s="17">
        <v>9000</v>
      </c>
      <c r="H52" s="19">
        <f t="shared" si="7"/>
        <v>0.73</v>
      </c>
      <c r="I52" s="19">
        <f t="shared" si="8"/>
        <v>0.27111111111111114</v>
      </c>
      <c r="J52" s="20">
        <f t="shared" si="9"/>
        <v>0.02</v>
      </c>
      <c r="K52" s="20">
        <f t="shared" si="10"/>
        <v>0.25111111111111112</v>
      </c>
      <c r="L52" s="21">
        <f t="shared" si="11"/>
        <v>1</v>
      </c>
    </row>
    <row r="53" spans="1:12">
      <c r="A53" s="12">
        <v>1996</v>
      </c>
      <c r="B53" s="12"/>
      <c r="C53" s="13">
        <v>7660</v>
      </c>
      <c r="D53" s="14">
        <f t="shared" si="6"/>
        <v>2440</v>
      </c>
      <c r="E53" s="23">
        <v>40</v>
      </c>
      <c r="F53" s="16">
        <v>2400</v>
      </c>
      <c r="G53" s="17">
        <v>10110</v>
      </c>
      <c r="H53" s="19">
        <f t="shared" si="7"/>
        <v>0.75766567754698322</v>
      </c>
      <c r="I53" s="19">
        <f t="shared" si="8"/>
        <v>0.24134520276953511</v>
      </c>
      <c r="J53" s="20">
        <f t="shared" si="9"/>
        <v>3.956478733926805E-3</v>
      </c>
      <c r="K53" s="20">
        <f t="shared" si="10"/>
        <v>0.23738872403560832</v>
      </c>
      <c r="L53" s="21">
        <f t="shared" si="11"/>
        <v>1</v>
      </c>
    </row>
    <row r="54" spans="1:12">
      <c r="A54" s="12">
        <v>1997</v>
      </c>
      <c r="B54" s="12"/>
      <c r="C54" s="13">
        <v>6770</v>
      </c>
      <c r="D54" s="14">
        <f t="shared" si="6"/>
        <v>2120</v>
      </c>
      <c r="E54" s="23" t="s">
        <v>4</v>
      </c>
      <c r="F54" s="16">
        <v>2120</v>
      </c>
      <c r="G54" s="17">
        <v>8890</v>
      </c>
      <c r="H54" s="19">
        <f t="shared" si="7"/>
        <v>0.76152980877390331</v>
      </c>
      <c r="I54" s="19">
        <f t="shared" si="8"/>
        <v>0.23847019122609675</v>
      </c>
      <c r="J54" s="20" t="str">
        <f t="shared" si="9"/>
        <v>-</v>
      </c>
      <c r="K54" s="20">
        <f t="shared" si="10"/>
        <v>0.23847019122609675</v>
      </c>
      <c r="L54" s="21">
        <f t="shared" si="11"/>
        <v>1</v>
      </c>
    </row>
    <row r="55" spans="1:12">
      <c r="A55" s="12">
        <v>1998</v>
      </c>
      <c r="B55" s="12"/>
      <c r="C55" s="13">
        <v>6390</v>
      </c>
      <c r="D55" s="14">
        <f t="shared" si="6"/>
        <v>1500</v>
      </c>
      <c r="E55" s="23">
        <v>30</v>
      </c>
      <c r="F55" s="16">
        <v>1470</v>
      </c>
      <c r="G55" s="17">
        <v>7890</v>
      </c>
      <c r="H55" s="19">
        <f t="shared" si="7"/>
        <v>0.8098859315589354</v>
      </c>
      <c r="I55" s="19">
        <f t="shared" si="8"/>
        <v>0.19011406844106463</v>
      </c>
      <c r="J55" s="20">
        <f t="shared" si="9"/>
        <v>3.8022813688212928E-3</v>
      </c>
      <c r="K55" s="20">
        <f t="shared" si="10"/>
        <v>0.18631178707224336</v>
      </c>
      <c r="L55" s="21">
        <f t="shared" si="11"/>
        <v>1</v>
      </c>
    </row>
    <row r="56" spans="1:12">
      <c r="A56" s="12">
        <v>1999</v>
      </c>
      <c r="B56" s="12"/>
      <c r="C56" s="13">
        <v>7180</v>
      </c>
      <c r="D56" s="14">
        <f t="shared" si="6"/>
        <v>820</v>
      </c>
      <c r="E56" s="23" t="s">
        <v>4</v>
      </c>
      <c r="F56" s="16">
        <v>820</v>
      </c>
      <c r="G56" s="17">
        <v>8000</v>
      </c>
      <c r="H56" s="19">
        <f t="shared" si="7"/>
        <v>0.89749999999999996</v>
      </c>
      <c r="I56" s="19">
        <f t="shared" si="8"/>
        <v>0.10249999999999999</v>
      </c>
      <c r="J56" s="20" t="str">
        <f t="shared" si="9"/>
        <v>-</v>
      </c>
      <c r="K56" s="20">
        <f t="shared" si="10"/>
        <v>0.10249999999999999</v>
      </c>
      <c r="L56" s="21">
        <f t="shared" si="11"/>
        <v>1</v>
      </c>
    </row>
    <row r="57" spans="1:12">
      <c r="A57" s="12">
        <v>2000</v>
      </c>
      <c r="B57" s="12"/>
      <c r="C57" s="13">
        <v>7640</v>
      </c>
      <c r="D57" s="14">
        <f t="shared" si="6"/>
        <v>980</v>
      </c>
      <c r="E57" s="23">
        <v>20</v>
      </c>
      <c r="F57" s="16">
        <v>960</v>
      </c>
      <c r="G57" s="17">
        <v>8620</v>
      </c>
      <c r="H57" s="19">
        <f t="shared" si="7"/>
        <v>0.88631090487238984</v>
      </c>
      <c r="I57" s="19">
        <f t="shared" si="8"/>
        <v>0.1136890951276102</v>
      </c>
      <c r="J57" s="20">
        <f t="shared" si="9"/>
        <v>2.3201856148491878E-3</v>
      </c>
      <c r="K57" s="20">
        <f t="shared" si="10"/>
        <v>0.11136890951276102</v>
      </c>
      <c r="L57" s="21">
        <f t="shared" si="11"/>
        <v>1</v>
      </c>
    </row>
    <row r="58" spans="1:12">
      <c r="A58" s="12">
        <v>2001</v>
      </c>
      <c r="B58" s="12"/>
      <c r="C58" s="13">
        <v>7610</v>
      </c>
      <c r="D58" s="14">
        <f t="shared" si="6"/>
        <v>920</v>
      </c>
      <c r="E58" s="23">
        <v>100</v>
      </c>
      <c r="F58" s="16">
        <v>820</v>
      </c>
      <c r="G58" s="17">
        <v>8530</v>
      </c>
      <c r="H58" s="19">
        <f t="shared" si="7"/>
        <v>0.89214536928487687</v>
      </c>
      <c r="I58" s="19">
        <f t="shared" si="8"/>
        <v>0.10785463071512309</v>
      </c>
      <c r="J58" s="20">
        <f t="shared" si="9"/>
        <v>1.1723329425556858E-2</v>
      </c>
      <c r="K58" s="20">
        <f t="shared" si="10"/>
        <v>9.6131301289566234E-2</v>
      </c>
      <c r="L58" s="21">
        <f t="shared" si="11"/>
        <v>1</v>
      </c>
    </row>
    <row r="59" spans="1:12">
      <c r="A59" s="12">
        <v>2002</v>
      </c>
      <c r="B59" s="12"/>
      <c r="C59" s="13">
        <v>7400</v>
      </c>
      <c r="D59" s="14">
        <f t="shared" si="6"/>
        <v>760</v>
      </c>
      <c r="E59" s="23" t="s">
        <v>4</v>
      </c>
      <c r="F59" s="16">
        <v>760</v>
      </c>
      <c r="G59" s="17">
        <v>8160</v>
      </c>
      <c r="H59" s="19">
        <f t="shared" si="7"/>
        <v>0.90686274509803921</v>
      </c>
      <c r="I59" s="19">
        <f t="shared" si="8"/>
        <v>9.3137254901960786E-2</v>
      </c>
      <c r="J59" s="20" t="str">
        <f t="shared" si="9"/>
        <v>-</v>
      </c>
      <c r="K59" s="20">
        <f t="shared" si="10"/>
        <v>9.3137254901960786E-2</v>
      </c>
      <c r="L59" s="21">
        <f t="shared" si="11"/>
        <v>1</v>
      </c>
    </row>
    <row r="60" spans="1:12">
      <c r="A60" s="12">
        <v>2003</v>
      </c>
      <c r="B60" s="12"/>
      <c r="C60" s="13">
        <v>7850</v>
      </c>
      <c r="D60" s="14">
        <f t="shared" si="6"/>
        <v>410</v>
      </c>
      <c r="E60" s="23">
        <v>20</v>
      </c>
      <c r="F60" s="16">
        <v>390</v>
      </c>
      <c r="G60" s="17">
        <v>8260</v>
      </c>
      <c r="H60" s="19">
        <f t="shared" si="7"/>
        <v>0.95036319612590803</v>
      </c>
      <c r="I60" s="19">
        <f t="shared" si="8"/>
        <v>4.9636803874092007E-2</v>
      </c>
      <c r="J60" s="20">
        <f t="shared" si="9"/>
        <v>2.4213075060532689E-3</v>
      </c>
      <c r="K60" s="20">
        <f t="shared" si="10"/>
        <v>4.7215496368038741E-2</v>
      </c>
      <c r="L60" s="21">
        <f t="shared" si="11"/>
        <v>1</v>
      </c>
    </row>
    <row r="61" spans="1:12">
      <c r="A61" s="12">
        <v>2004</v>
      </c>
      <c r="B61" s="12"/>
      <c r="C61" s="13">
        <v>8350</v>
      </c>
      <c r="D61" s="14">
        <f t="shared" si="6"/>
        <v>540</v>
      </c>
      <c r="E61" s="23" t="s">
        <v>4</v>
      </c>
      <c r="F61" s="16">
        <v>540</v>
      </c>
      <c r="G61" s="17">
        <v>8890</v>
      </c>
      <c r="H61" s="19">
        <f t="shared" si="7"/>
        <v>0.93925759280089993</v>
      </c>
      <c r="I61" s="19">
        <f t="shared" si="8"/>
        <v>6.074240719910011E-2</v>
      </c>
      <c r="J61" s="20" t="str">
        <f t="shared" si="9"/>
        <v>-</v>
      </c>
      <c r="K61" s="20">
        <f t="shared" si="10"/>
        <v>6.074240719910011E-2</v>
      </c>
      <c r="L61" s="21">
        <f t="shared" si="11"/>
        <v>1</v>
      </c>
    </row>
    <row r="62" spans="1:12">
      <c r="A62" s="12">
        <v>2005</v>
      </c>
      <c r="B62" s="12"/>
      <c r="C62" s="13">
        <v>7410</v>
      </c>
      <c r="D62" s="14">
        <f t="shared" si="6"/>
        <v>360</v>
      </c>
      <c r="E62" s="23">
        <v>50</v>
      </c>
      <c r="F62" s="16">
        <v>310</v>
      </c>
      <c r="G62" s="17">
        <v>7770</v>
      </c>
      <c r="H62" s="19">
        <f t="shared" si="7"/>
        <v>0.95366795366795365</v>
      </c>
      <c r="I62" s="19">
        <f t="shared" si="8"/>
        <v>4.633204633204633E-2</v>
      </c>
      <c r="J62" s="20">
        <f t="shared" si="9"/>
        <v>6.4350064350064346E-3</v>
      </c>
      <c r="K62" s="20">
        <f t="shared" si="10"/>
        <v>3.9897039897039896E-2</v>
      </c>
      <c r="L62" s="21">
        <f t="shared" si="11"/>
        <v>1</v>
      </c>
    </row>
    <row r="63" spans="1:12">
      <c r="A63" s="12">
        <v>2006</v>
      </c>
      <c r="B63" s="12"/>
      <c r="C63" s="13">
        <v>8360</v>
      </c>
      <c r="D63" s="14">
        <f t="shared" si="6"/>
        <v>360</v>
      </c>
      <c r="E63" s="23" t="s">
        <v>4</v>
      </c>
      <c r="F63" s="16">
        <v>360</v>
      </c>
      <c r="G63" s="17">
        <v>8720</v>
      </c>
      <c r="H63" s="19">
        <f t="shared" si="7"/>
        <v>0.95871559633027525</v>
      </c>
      <c r="I63" s="19">
        <f t="shared" si="8"/>
        <v>4.1284403669724773E-2</v>
      </c>
      <c r="J63" s="20" t="str">
        <f t="shared" si="9"/>
        <v>-</v>
      </c>
      <c r="K63" s="20">
        <f t="shared" si="10"/>
        <v>4.1284403669724773E-2</v>
      </c>
      <c r="L63" s="21">
        <f t="shared" si="11"/>
        <v>1</v>
      </c>
    </row>
    <row r="64" spans="1:12">
      <c r="A64" s="12">
        <v>2007</v>
      </c>
      <c r="B64" s="12"/>
      <c r="C64" s="13">
        <v>9110</v>
      </c>
      <c r="D64" s="14">
        <f t="shared" si="6"/>
        <v>410</v>
      </c>
      <c r="E64" s="23" t="s">
        <v>4</v>
      </c>
      <c r="F64" s="16">
        <v>410</v>
      </c>
      <c r="G64" s="17">
        <v>9510</v>
      </c>
      <c r="H64" s="19">
        <f t="shared" si="7"/>
        <v>0.95793901156677186</v>
      </c>
      <c r="I64" s="19">
        <f t="shared" si="8"/>
        <v>4.3112513144058888E-2</v>
      </c>
      <c r="J64" s="20" t="str">
        <f t="shared" si="9"/>
        <v>-</v>
      </c>
      <c r="K64" s="20">
        <f t="shared" si="10"/>
        <v>4.3112513144058888E-2</v>
      </c>
      <c r="L64" s="21">
        <f t="shared" si="11"/>
        <v>1</v>
      </c>
    </row>
    <row r="65" spans="1:16">
      <c r="A65" s="12">
        <v>2008</v>
      </c>
      <c r="B65" s="12"/>
      <c r="C65" s="13">
        <v>6950</v>
      </c>
      <c r="D65" s="14">
        <f t="shared" si="6"/>
        <v>520</v>
      </c>
      <c r="E65" s="23">
        <v>10</v>
      </c>
      <c r="F65" s="16">
        <v>510</v>
      </c>
      <c r="G65" s="17">
        <v>7470</v>
      </c>
      <c r="H65" s="19">
        <f t="shared" si="7"/>
        <v>0.93038821954484607</v>
      </c>
      <c r="I65" s="19">
        <f t="shared" si="8"/>
        <v>6.9611780455153954E-2</v>
      </c>
      <c r="J65" s="20">
        <f t="shared" si="9"/>
        <v>1.3386880856760374E-3</v>
      </c>
      <c r="K65" s="20">
        <f t="shared" si="10"/>
        <v>6.8273092369477914E-2</v>
      </c>
      <c r="L65" s="21">
        <f t="shared" si="11"/>
        <v>1</v>
      </c>
    </row>
    <row r="66" spans="1:16">
      <c r="A66" s="12">
        <v>2009</v>
      </c>
      <c r="B66" s="12"/>
      <c r="C66" s="13">
        <v>5440</v>
      </c>
      <c r="D66" s="14">
        <f t="shared" si="6"/>
        <v>910</v>
      </c>
      <c r="E66" s="23" t="s">
        <v>4</v>
      </c>
      <c r="F66" s="16">
        <v>910</v>
      </c>
      <c r="G66" s="17">
        <v>6350</v>
      </c>
      <c r="H66" s="19">
        <f t="shared" si="7"/>
        <v>0.85669291338582676</v>
      </c>
      <c r="I66" s="19">
        <f t="shared" si="8"/>
        <v>0.14330708661417324</v>
      </c>
      <c r="J66" s="20" t="str">
        <f t="shared" si="9"/>
        <v>-</v>
      </c>
      <c r="K66" s="20">
        <f t="shared" si="10"/>
        <v>0.14330708661417324</v>
      </c>
      <c r="L66" s="21">
        <f t="shared" si="11"/>
        <v>1</v>
      </c>
    </row>
    <row r="67" spans="1:16">
      <c r="A67" s="12">
        <v>2010</v>
      </c>
      <c r="B67" s="12"/>
      <c r="C67" s="13">
        <v>4740</v>
      </c>
      <c r="D67" s="14">
        <f t="shared" ref="D67:D77" si="12">(IF($E67="-",0,$E67))+(IF($F67="-",0,$F67))</f>
        <v>870</v>
      </c>
      <c r="E67" s="23" t="s">
        <v>4</v>
      </c>
      <c r="F67" s="16">
        <v>870</v>
      </c>
      <c r="G67" s="17">
        <v>5610</v>
      </c>
      <c r="H67" s="19">
        <f t="shared" ref="H67:H78" si="13">IFERROR(C67/$G67,"-")</f>
        <v>0.84491978609625673</v>
      </c>
      <c r="I67" s="19">
        <f t="shared" ref="I67:I78" si="14">IFERROR(D67/$G67,"-")</f>
        <v>0.15508021390374332</v>
      </c>
      <c r="J67" s="20" t="str">
        <f t="shared" ref="J67:J78" si="15">IFERROR(E67/$G67,"-")</f>
        <v>-</v>
      </c>
      <c r="K67" s="20">
        <f t="shared" ref="K67:K78" si="16">IFERROR(F67/$G67,"-")</f>
        <v>0.15508021390374332</v>
      </c>
      <c r="L67" s="21">
        <f t="shared" ref="L67:L78" si="17">IFERROR(G67/$G67,"-")</f>
        <v>1</v>
      </c>
    </row>
    <row r="68" spans="1:16">
      <c r="A68" s="12">
        <v>2011</v>
      </c>
      <c r="B68" s="12"/>
      <c r="C68" s="13">
        <v>4650</v>
      </c>
      <c r="D68" s="14">
        <f t="shared" si="12"/>
        <v>1010</v>
      </c>
      <c r="E68" s="23" t="s">
        <v>4</v>
      </c>
      <c r="F68" s="16">
        <v>1010</v>
      </c>
      <c r="G68" s="17">
        <v>5660</v>
      </c>
      <c r="H68" s="19">
        <f t="shared" si="13"/>
        <v>0.82155477031802115</v>
      </c>
      <c r="I68" s="19">
        <f t="shared" si="14"/>
        <v>0.17844522968197879</v>
      </c>
      <c r="J68" s="20" t="str">
        <f t="shared" si="15"/>
        <v>-</v>
      </c>
      <c r="K68" s="20">
        <f t="shared" si="16"/>
        <v>0.17844522968197879</v>
      </c>
      <c r="L68" s="21">
        <f t="shared" si="17"/>
        <v>1</v>
      </c>
    </row>
    <row r="69" spans="1:16">
      <c r="A69" s="12">
        <v>2012</v>
      </c>
      <c r="B69" s="12"/>
      <c r="C69" s="13">
        <v>4770</v>
      </c>
      <c r="D69" s="14">
        <f t="shared" si="12"/>
        <v>660</v>
      </c>
      <c r="E69" s="23" t="s">
        <v>4</v>
      </c>
      <c r="F69" s="16">
        <v>660</v>
      </c>
      <c r="G69" s="17">
        <v>5430</v>
      </c>
      <c r="H69" s="19">
        <f t="shared" si="13"/>
        <v>0.87845303867403313</v>
      </c>
      <c r="I69" s="19">
        <f t="shared" si="14"/>
        <v>0.12154696132596685</v>
      </c>
      <c r="J69" s="20" t="str">
        <f t="shared" si="15"/>
        <v>-</v>
      </c>
      <c r="K69" s="20">
        <f t="shared" si="16"/>
        <v>0.12154696132596685</v>
      </c>
      <c r="L69" s="21">
        <f t="shared" si="17"/>
        <v>1</v>
      </c>
    </row>
    <row r="70" spans="1:16">
      <c r="A70" s="12">
        <v>2013</v>
      </c>
      <c r="B70" s="12"/>
      <c r="C70" s="13">
        <v>4870</v>
      </c>
      <c r="D70" s="14">
        <f t="shared" si="12"/>
        <v>730</v>
      </c>
      <c r="E70" s="23">
        <v>10</v>
      </c>
      <c r="F70" s="16">
        <v>720</v>
      </c>
      <c r="G70" s="17">
        <v>5610</v>
      </c>
      <c r="H70" s="19">
        <f t="shared" si="13"/>
        <v>0.86809269162210334</v>
      </c>
      <c r="I70" s="19">
        <f t="shared" si="14"/>
        <v>0.13012477718360071</v>
      </c>
      <c r="J70" s="20">
        <f t="shared" si="15"/>
        <v>1.7825311942959001E-3</v>
      </c>
      <c r="K70" s="20">
        <f t="shared" si="16"/>
        <v>0.12834224598930483</v>
      </c>
      <c r="L70" s="21">
        <f t="shared" si="17"/>
        <v>1</v>
      </c>
    </row>
    <row r="71" spans="1:16">
      <c r="A71" s="12">
        <v>2014</v>
      </c>
      <c r="B71" s="12"/>
      <c r="C71" s="13">
        <v>5410</v>
      </c>
      <c r="D71" s="14">
        <f t="shared" si="12"/>
        <v>770</v>
      </c>
      <c r="E71" s="23" t="s">
        <v>4</v>
      </c>
      <c r="F71" s="16">
        <v>770</v>
      </c>
      <c r="G71" s="17">
        <v>6180</v>
      </c>
      <c r="H71" s="19">
        <f t="shared" si="13"/>
        <v>0.87540453074433655</v>
      </c>
      <c r="I71" s="19">
        <f t="shared" si="14"/>
        <v>0.12459546925566344</v>
      </c>
      <c r="J71" s="20" t="str">
        <f t="shared" si="15"/>
        <v>-</v>
      </c>
      <c r="K71" s="20">
        <f t="shared" si="16"/>
        <v>0.12459546925566344</v>
      </c>
      <c r="L71" s="21">
        <f t="shared" si="17"/>
        <v>1</v>
      </c>
    </row>
    <row r="72" spans="1:16">
      <c r="A72" s="12">
        <v>2015</v>
      </c>
      <c r="B72" s="12"/>
      <c r="C72" s="13">
        <v>5630</v>
      </c>
      <c r="D72" s="14">
        <f t="shared" si="12"/>
        <v>1250</v>
      </c>
      <c r="E72" s="23" t="s">
        <v>4</v>
      </c>
      <c r="F72" s="16">
        <v>1250</v>
      </c>
      <c r="G72" s="17">
        <v>6880</v>
      </c>
      <c r="H72" s="19">
        <f t="shared" si="13"/>
        <v>0.8183139534883721</v>
      </c>
      <c r="I72" s="19">
        <f t="shared" si="14"/>
        <v>0.1816860465116279</v>
      </c>
      <c r="J72" s="20" t="str">
        <f t="shared" si="15"/>
        <v>-</v>
      </c>
      <c r="K72" s="20">
        <f t="shared" si="16"/>
        <v>0.1816860465116279</v>
      </c>
      <c r="L72" s="21">
        <f t="shared" si="17"/>
        <v>1</v>
      </c>
    </row>
    <row r="73" spans="1:16">
      <c r="A73" s="12">
        <v>2016</v>
      </c>
      <c r="B73" s="12"/>
      <c r="C73" s="13">
        <v>5410</v>
      </c>
      <c r="D73" s="14">
        <f t="shared" si="12"/>
        <v>1210</v>
      </c>
      <c r="E73" s="23" t="s">
        <v>4</v>
      </c>
      <c r="F73" s="16">
        <v>1210</v>
      </c>
      <c r="G73" s="17">
        <v>6620</v>
      </c>
      <c r="H73" s="19">
        <f t="shared" si="13"/>
        <v>0.81722054380664655</v>
      </c>
      <c r="I73" s="19">
        <f t="shared" si="14"/>
        <v>0.18277945619335348</v>
      </c>
      <c r="J73" s="20" t="str">
        <f t="shared" si="15"/>
        <v>-</v>
      </c>
      <c r="K73" s="20">
        <f t="shared" si="16"/>
        <v>0.18277945619335348</v>
      </c>
      <c r="L73" s="21">
        <f t="shared" si="17"/>
        <v>1</v>
      </c>
    </row>
    <row r="74" spans="1:16">
      <c r="A74" s="12">
        <v>2017</v>
      </c>
      <c r="B74" s="12"/>
      <c r="C74" s="13">
        <v>5670</v>
      </c>
      <c r="D74" s="14">
        <f t="shared" si="12"/>
        <v>1210</v>
      </c>
      <c r="E74" s="23">
        <v>50</v>
      </c>
      <c r="F74" s="16">
        <v>1160</v>
      </c>
      <c r="G74" s="17">
        <v>6890</v>
      </c>
      <c r="H74" s="19">
        <f t="shared" si="13"/>
        <v>0.82293178519593613</v>
      </c>
      <c r="I74" s="19">
        <f t="shared" si="14"/>
        <v>0.17561683599419448</v>
      </c>
      <c r="J74" s="20">
        <f t="shared" si="15"/>
        <v>7.2568940493468797E-3</v>
      </c>
      <c r="K74" s="20">
        <f t="shared" si="16"/>
        <v>0.1683599419448476</v>
      </c>
      <c r="L74" s="21">
        <f t="shared" si="17"/>
        <v>1</v>
      </c>
    </row>
    <row r="75" spans="1:16">
      <c r="A75" s="12">
        <v>2018</v>
      </c>
      <c r="B75" s="12"/>
      <c r="C75" s="13">
        <v>4650</v>
      </c>
      <c r="D75" s="14">
        <f t="shared" si="12"/>
        <v>1170</v>
      </c>
      <c r="E75" s="23">
        <v>90</v>
      </c>
      <c r="F75" s="16">
        <v>1080</v>
      </c>
      <c r="G75" s="17">
        <v>5820</v>
      </c>
      <c r="H75" s="19">
        <f t="shared" si="13"/>
        <v>0.7989690721649485</v>
      </c>
      <c r="I75" s="19">
        <f t="shared" si="14"/>
        <v>0.20103092783505155</v>
      </c>
      <c r="J75" s="20">
        <f t="shared" si="15"/>
        <v>1.5463917525773196E-2</v>
      </c>
      <c r="K75" s="20">
        <f t="shared" si="16"/>
        <v>0.18556701030927836</v>
      </c>
      <c r="L75" s="21">
        <f t="shared" si="17"/>
        <v>1</v>
      </c>
    </row>
    <row r="76" spans="1:16">
      <c r="A76" s="12">
        <v>2019</v>
      </c>
      <c r="B76" s="12"/>
      <c r="C76" s="13">
        <v>4660</v>
      </c>
      <c r="D76" s="14">
        <f t="shared" si="12"/>
        <v>1410</v>
      </c>
      <c r="E76" s="23">
        <v>10</v>
      </c>
      <c r="F76" s="16">
        <v>1400</v>
      </c>
      <c r="G76" s="17">
        <v>6070</v>
      </c>
      <c r="H76" s="19">
        <f t="shared" si="13"/>
        <v>0.76771004942339371</v>
      </c>
      <c r="I76" s="19">
        <f t="shared" si="14"/>
        <v>0.23228995057660626</v>
      </c>
      <c r="J76" s="20">
        <f t="shared" si="15"/>
        <v>1.6474464579901153E-3</v>
      </c>
      <c r="K76" s="20">
        <f t="shared" si="16"/>
        <v>0.23064250411861614</v>
      </c>
      <c r="L76" s="21">
        <f t="shared" si="17"/>
        <v>1</v>
      </c>
    </row>
    <row r="77" spans="1:16">
      <c r="A77" s="12">
        <v>2020</v>
      </c>
      <c r="B77" s="12"/>
      <c r="C77" s="13">
        <v>1060</v>
      </c>
      <c r="D77" s="14">
        <f t="shared" si="12"/>
        <v>230</v>
      </c>
      <c r="E77" s="23">
        <v>40</v>
      </c>
      <c r="F77" s="16">
        <v>190</v>
      </c>
      <c r="G77" s="17">
        <v>1290</v>
      </c>
      <c r="H77" s="19">
        <f t="shared" si="13"/>
        <v>0.82170542635658916</v>
      </c>
      <c r="I77" s="19">
        <f t="shared" si="14"/>
        <v>0.17829457364341086</v>
      </c>
      <c r="J77" s="20">
        <f t="shared" si="15"/>
        <v>3.1007751937984496E-2</v>
      </c>
      <c r="K77" s="20">
        <f t="shared" si="16"/>
        <v>0.14728682170542637</v>
      </c>
      <c r="L77" s="21">
        <f t="shared" si="17"/>
        <v>1</v>
      </c>
    </row>
    <row r="78" spans="1:16" s="6" customFormat="1">
      <c r="A78" s="74" t="s">
        <v>74</v>
      </c>
      <c r="B78" s="74" t="s">
        <v>101</v>
      </c>
      <c r="C78" s="82">
        <v>4390</v>
      </c>
      <c r="D78" s="75">
        <v>880</v>
      </c>
      <c r="E78" s="121">
        <v>70</v>
      </c>
      <c r="F78" s="83">
        <v>810</v>
      </c>
      <c r="G78" s="84">
        <v>5270</v>
      </c>
      <c r="H78" s="76">
        <f t="shared" si="13"/>
        <v>0.83301707779886147</v>
      </c>
      <c r="I78" s="76">
        <f t="shared" si="14"/>
        <v>0.16698292220113853</v>
      </c>
      <c r="J78" s="77">
        <f t="shared" si="15"/>
        <v>1.3282732447817837E-2</v>
      </c>
      <c r="K78" s="77">
        <f t="shared" si="16"/>
        <v>0.15370018975332067</v>
      </c>
      <c r="L78" s="78">
        <f t="shared" si="17"/>
        <v>1</v>
      </c>
      <c r="M78" s="11"/>
      <c r="N78" s="11"/>
      <c r="O78" s="11"/>
      <c r="P78" s="11"/>
    </row>
  </sheetData>
  <pageMargins left="0.7" right="0.7" top="0.75" bottom="0.75" header="0.3" footer="0.3"/>
  <pageSetup paperSize="9" orientation="portrait" verticalDpi="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52B6D-B4A1-432D-9FBB-75E18ABB1A5B}">
  <dimension ref="A1:T104"/>
  <sheetViews>
    <sheetView topLeftCell="B1" workbookViewId="0"/>
  </sheetViews>
  <sheetFormatPr defaultColWidth="9.15234375" defaultRowHeight="15.9"/>
  <cols>
    <col min="1" max="1" width="9.15234375" style="10"/>
    <col min="2" max="2" width="10.53515625" style="10" bestFit="1" customWidth="1"/>
    <col min="3" max="4" width="16.69140625" style="22" customWidth="1"/>
    <col min="5" max="6" width="16.69140625" style="3" customWidth="1"/>
    <col min="7" max="7" width="16.69140625" style="4" customWidth="1"/>
    <col min="8" max="9" width="16.69140625" style="11" customWidth="1"/>
    <col min="10" max="11" width="16.69140625" style="5" customWidth="1"/>
    <col min="12" max="12" width="16.69140625" style="6" customWidth="1"/>
    <col min="13" max="16384" width="9.15234375" style="11"/>
  </cols>
  <sheetData>
    <row r="1" spans="1:20" ht="19.5" customHeight="1">
      <c r="A1" s="106" t="s">
        <v>59</v>
      </c>
      <c r="B1" s="105"/>
      <c r="C1" s="96"/>
      <c r="D1" s="96"/>
      <c r="E1" s="97"/>
      <c r="F1" s="97"/>
      <c r="G1" s="98"/>
      <c r="H1" s="99"/>
      <c r="I1" s="99"/>
      <c r="J1" s="100"/>
      <c r="K1" s="100"/>
      <c r="L1" s="101"/>
    </row>
    <row r="2" spans="1:20" ht="91.5" customHeight="1">
      <c r="A2" s="115" t="s">
        <v>1</v>
      </c>
      <c r="B2" s="115" t="s">
        <v>86</v>
      </c>
      <c r="C2" s="112" t="s">
        <v>85</v>
      </c>
      <c r="D2" s="112" t="s">
        <v>84</v>
      </c>
      <c r="E2" s="113" t="s">
        <v>83</v>
      </c>
      <c r="F2" s="113" t="s">
        <v>95</v>
      </c>
      <c r="G2" s="114" t="s">
        <v>81</v>
      </c>
      <c r="H2" s="112" t="s">
        <v>80</v>
      </c>
      <c r="I2" s="112" t="s">
        <v>79</v>
      </c>
      <c r="J2" s="113" t="s">
        <v>78</v>
      </c>
      <c r="K2" s="113" t="s">
        <v>77</v>
      </c>
      <c r="L2" s="114" t="s">
        <v>2</v>
      </c>
    </row>
    <row r="3" spans="1:20">
      <c r="A3" s="35" t="s">
        <v>5</v>
      </c>
      <c r="B3" s="35" t="s">
        <v>88</v>
      </c>
      <c r="C3" s="36" t="s">
        <v>6</v>
      </c>
      <c r="D3" s="36" t="s">
        <v>6</v>
      </c>
      <c r="E3" s="38">
        <v>576</v>
      </c>
      <c r="F3" s="37" t="s">
        <v>6</v>
      </c>
      <c r="G3" s="47" t="s">
        <v>6</v>
      </c>
      <c r="H3" s="41" t="s">
        <v>6</v>
      </c>
      <c r="I3" s="41" t="s">
        <v>6</v>
      </c>
      <c r="J3" s="42" t="s">
        <v>6</v>
      </c>
      <c r="K3" s="42" t="s">
        <v>6</v>
      </c>
      <c r="L3" s="43" t="s">
        <v>6</v>
      </c>
    </row>
    <row r="4" spans="1:20">
      <c r="A4" s="12" t="s">
        <v>7</v>
      </c>
      <c r="B4" s="12"/>
      <c r="C4" s="14" t="s">
        <v>6</v>
      </c>
      <c r="D4" s="14" t="s">
        <v>6</v>
      </c>
      <c r="E4" s="15">
        <v>15585</v>
      </c>
      <c r="F4" s="23" t="s">
        <v>6</v>
      </c>
      <c r="G4" s="24" t="s">
        <v>6</v>
      </c>
      <c r="H4" s="25" t="s">
        <v>6</v>
      </c>
      <c r="I4" s="25" t="s">
        <v>6</v>
      </c>
      <c r="J4" s="20" t="s">
        <v>6</v>
      </c>
      <c r="K4" s="20" t="s">
        <v>6</v>
      </c>
      <c r="L4" s="26" t="s">
        <v>6</v>
      </c>
    </row>
    <row r="5" spans="1:20">
      <c r="A5" s="12" t="s">
        <v>9</v>
      </c>
      <c r="B5" s="12"/>
      <c r="C5" s="14" t="s">
        <v>6</v>
      </c>
      <c r="D5" s="14" t="s">
        <v>6</v>
      </c>
      <c r="E5" s="15">
        <v>80783</v>
      </c>
      <c r="F5" s="23" t="s">
        <v>6</v>
      </c>
      <c r="G5" s="24" t="s">
        <v>6</v>
      </c>
      <c r="H5" s="25" t="s">
        <v>6</v>
      </c>
      <c r="I5" s="25" t="s">
        <v>6</v>
      </c>
      <c r="J5" s="20" t="s">
        <v>6</v>
      </c>
      <c r="K5" s="20" t="s">
        <v>6</v>
      </c>
      <c r="L5" s="26" t="s">
        <v>6</v>
      </c>
    </row>
    <row r="6" spans="1:20">
      <c r="A6" s="12" t="s">
        <v>10</v>
      </c>
      <c r="B6" s="12"/>
      <c r="C6" s="14" t="s">
        <v>6</v>
      </c>
      <c r="D6" s="14" t="s">
        <v>6</v>
      </c>
      <c r="E6" s="15">
        <v>57535</v>
      </c>
      <c r="F6" s="23" t="s">
        <v>6</v>
      </c>
      <c r="G6" s="24" t="s">
        <v>6</v>
      </c>
      <c r="H6" s="25" t="s">
        <v>6</v>
      </c>
      <c r="I6" s="25" t="s">
        <v>6</v>
      </c>
      <c r="J6" s="20" t="s">
        <v>6</v>
      </c>
      <c r="K6" s="20" t="s">
        <v>6</v>
      </c>
      <c r="L6" s="26" t="s">
        <v>6</v>
      </c>
    </row>
    <row r="7" spans="1:20">
      <c r="A7" s="12" t="s">
        <v>11</v>
      </c>
      <c r="B7" s="12"/>
      <c r="C7" s="14">
        <v>71857</v>
      </c>
      <c r="D7" s="14" t="s">
        <v>6</v>
      </c>
      <c r="E7" s="15">
        <v>14353</v>
      </c>
      <c r="F7" s="23" t="s">
        <v>6</v>
      </c>
      <c r="G7" s="24">
        <v>86210</v>
      </c>
      <c r="H7" s="25">
        <v>0.83351119359703052</v>
      </c>
      <c r="I7" s="25" t="s">
        <v>6</v>
      </c>
      <c r="J7" s="20">
        <v>0.16648880640296948</v>
      </c>
      <c r="K7" s="20" t="s">
        <v>6</v>
      </c>
      <c r="L7" s="26">
        <v>1</v>
      </c>
    </row>
    <row r="8" spans="1:20">
      <c r="A8" s="12" t="s">
        <v>13</v>
      </c>
      <c r="B8" s="12"/>
      <c r="C8" s="14">
        <v>116265</v>
      </c>
      <c r="D8" s="14" t="s">
        <v>6</v>
      </c>
      <c r="E8" s="15">
        <v>20624</v>
      </c>
      <c r="F8" s="23" t="s">
        <v>6</v>
      </c>
      <c r="G8" s="17">
        <v>136889</v>
      </c>
      <c r="H8" s="25">
        <v>0.84933778462842158</v>
      </c>
      <c r="I8" s="25" t="s">
        <v>6</v>
      </c>
      <c r="J8" s="20">
        <v>0.15066221537157842</v>
      </c>
      <c r="K8" s="20" t="s">
        <v>6</v>
      </c>
      <c r="L8" s="26">
        <v>1</v>
      </c>
      <c r="N8" s="144"/>
      <c r="O8" s="144"/>
      <c r="P8" s="144"/>
      <c r="Q8" s="144"/>
      <c r="R8" s="144"/>
      <c r="S8" s="144"/>
      <c r="T8" s="144"/>
    </row>
    <row r="9" spans="1:20">
      <c r="A9" s="12" t="s">
        <v>14</v>
      </c>
      <c r="B9" s="12"/>
      <c r="C9" s="14">
        <v>129208</v>
      </c>
      <c r="D9" s="14" t="s">
        <v>6</v>
      </c>
      <c r="E9" s="15">
        <v>44218</v>
      </c>
      <c r="F9" s="23" t="s">
        <v>6</v>
      </c>
      <c r="G9" s="17">
        <v>173426</v>
      </c>
      <c r="H9" s="25">
        <v>0.74503246341379037</v>
      </c>
      <c r="I9" s="25" t="s">
        <v>6</v>
      </c>
      <c r="J9" s="20">
        <v>0.25496753658620969</v>
      </c>
      <c r="K9" s="20" t="s">
        <v>6</v>
      </c>
      <c r="L9" s="26">
        <v>1</v>
      </c>
      <c r="N9" s="144"/>
      <c r="O9" s="144"/>
      <c r="P9" s="144"/>
      <c r="Q9" s="144"/>
      <c r="R9" s="144"/>
      <c r="S9" s="144"/>
      <c r="T9" s="144"/>
    </row>
    <row r="10" spans="1:20">
      <c r="A10" s="12" t="s">
        <v>15</v>
      </c>
      <c r="B10" s="12"/>
      <c r="C10" s="14">
        <v>143536</v>
      </c>
      <c r="D10" s="14" t="s">
        <v>6</v>
      </c>
      <c r="E10" s="15">
        <v>74093</v>
      </c>
      <c r="F10" s="23" t="s">
        <v>6</v>
      </c>
      <c r="G10" s="17">
        <v>217629</v>
      </c>
      <c r="H10" s="25">
        <v>0.65954445409389373</v>
      </c>
      <c r="I10" s="25" t="s">
        <v>6</v>
      </c>
      <c r="J10" s="20">
        <v>0.34045554590610627</v>
      </c>
      <c r="K10" s="20" t="s">
        <v>6</v>
      </c>
      <c r="L10" s="26">
        <v>1</v>
      </c>
    </row>
    <row r="11" spans="1:20">
      <c r="A11" s="12" t="s">
        <v>17</v>
      </c>
      <c r="B11" s="12"/>
      <c r="C11" s="14">
        <v>134880</v>
      </c>
      <c r="D11" s="14" t="s">
        <v>6</v>
      </c>
      <c r="E11" s="15">
        <v>104034</v>
      </c>
      <c r="F11" s="23" t="s">
        <v>6</v>
      </c>
      <c r="G11" s="17">
        <v>238914</v>
      </c>
      <c r="H11" s="25">
        <v>0.56455460960847836</v>
      </c>
      <c r="I11" s="25" t="s">
        <v>6</v>
      </c>
      <c r="J11" s="20">
        <v>0.43544539039152164</v>
      </c>
      <c r="K11" s="20" t="s">
        <v>6</v>
      </c>
      <c r="L11" s="26">
        <v>1</v>
      </c>
    </row>
    <row r="12" spans="1:20">
      <c r="A12" s="12" t="s">
        <v>19</v>
      </c>
      <c r="B12" s="12"/>
      <c r="C12" s="14">
        <v>113809</v>
      </c>
      <c r="D12" s="14" t="s">
        <v>6</v>
      </c>
      <c r="E12" s="15">
        <v>55723</v>
      </c>
      <c r="F12" s="23" t="s">
        <v>6</v>
      </c>
      <c r="G12" s="17">
        <v>169532</v>
      </c>
      <c r="H12" s="25">
        <v>0.67131279050562731</v>
      </c>
      <c r="I12" s="25" t="s">
        <v>6</v>
      </c>
      <c r="J12" s="20">
        <v>0.32868720949437275</v>
      </c>
      <c r="K12" s="20" t="s">
        <v>6</v>
      </c>
      <c r="L12" s="26">
        <v>1</v>
      </c>
    </row>
    <row r="13" spans="1:20">
      <c r="A13" s="12" t="s">
        <v>20</v>
      </c>
      <c r="B13" s="12"/>
      <c r="C13" s="14">
        <v>141815</v>
      </c>
      <c r="D13" s="14" t="s">
        <v>6</v>
      </c>
      <c r="E13" s="15">
        <v>60245</v>
      </c>
      <c r="F13" s="23" t="s">
        <v>6</v>
      </c>
      <c r="G13" s="17">
        <v>202060</v>
      </c>
      <c r="H13" s="25">
        <v>0.70184598634069084</v>
      </c>
      <c r="I13" s="25" t="s">
        <v>6</v>
      </c>
      <c r="J13" s="20">
        <v>0.2981540136593091</v>
      </c>
      <c r="K13" s="20" t="s">
        <v>6</v>
      </c>
      <c r="L13" s="26">
        <v>1</v>
      </c>
    </row>
    <row r="14" spans="1:20">
      <c r="A14" s="12" t="s">
        <v>21</v>
      </c>
      <c r="B14" s="12"/>
      <c r="C14" s="14">
        <v>127933</v>
      </c>
      <c r="D14" s="14" t="s">
        <v>6</v>
      </c>
      <c r="E14" s="15">
        <v>55874</v>
      </c>
      <c r="F14" s="23" t="s">
        <v>6</v>
      </c>
      <c r="G14" s="17">
        <v>183807</v>
      </c>
      <c r="H14" s="25">
        <v>0.69601810594808688</v>
      </c>
      <c r="I14" s="25" t="s">
        <v>6</v>
      </c>
      <c r="J14" s="20">
        <v>0.30398189405191317</v>
      </c>
      <c r="K14" s="20" t="s">
        <v>6</v>
      </c>
      <c r="L14" s="26">
        <v>1</v>
      </c>
    </row>
    <row r="15" spans="1:20">
      <c r="A15" s="12" t="s">
        <v>22</v>
      </c>
      <c r="B15" s="12"/>
      <c r="C15" s="14">
        <v>130751</v>
      </c>
      <c r="D15" s="14" t="s">
        <v>6</v>
      </c>
      <c r="E15" s="15">
        <v>70061</v>
      </c>
      <c r="F15" s="23" t="s">
        <v>6</v>
      </c>
      <c r="G15" s="17">
        <v>200812</v>
      </c>
      <c r="H15" s="25">
        <v>0.65111148736131308</v>
      </c>
      <c r="I15" s="25" t="s">
        <v>6</v>
      </c>
      <c r="J15" s="20">
        <v>0.34888851263868692</v>
      </c>
      <c r="K15" s="20" t="s">
        <v>6</v>
      </c>
      <c r="L15" s="26">
        <v>1</v>
      </c>
    </row>
    <row r="16" spans="1:20">
      <c r="A16" s="12" t="s">
        <v>23</v>
      </c>
      <c r="B16" s="12"/>
      <c r="C16" s="14">
        <v>144505</v>
      </c>
      <c r="D16" s="14" t="s">
        <v>6</v>
      </c>
      <c r="E16" s="15">
        <v>55991</v>
      </c>
      <c r="F16" s="23" t="s">
        <v>6</v>
      </c>
      <c r="G16" s="17">
        <v>200496</v>
      </c>
      <c r="H16" s="25">
        <v>0.72073757082435563</v>
      </c>
      <c r="I16" s="25" t="s">
        <v>6</v>
      </c>
      <c r="J16" s="20">
        <v>0.27926242917564442</v>
      </c>
      <c r="K16" s="20" t="s">
        <v>6</v>
      </c>
      <c r="L16" s="26">
        <v>1</v>
      </c>
    </row>
    <row r="17" spans="1:12">
      <c r="A17" s="12" t="s">
        <v>24</v>
      </c>
      <c r="B17" s="12"/>
      <c r="C17" s="14">
        <v>210782</v>
      </c>
      <c r="D17" s="14" t="s">
        <v>6</v>
      </c>
      <c r="E17" s="15">
        <v>55840</v>
      </c>
      <c r="F17" s="23" t="s">
        <v>6</v>
      </c>
      <c r="G17" s="17">
        <v>266622</v>
      </c>
      <c r="H17" s="25">
        <v>0.79056491962403708</v>
      </c>
      <c r="I17" s="25" t="s">
        <v>6</v>
      </c>
      <c r="J17" s="20">
        <v>0.20943508037596298</v>
      </c>
      <c r="K17" s="20" t="s">
        <v>6</v>
      </c>
      <c r="L17" s="26">
        <v>1</v>
      </c>
    </row>
    <row r="18" spans="1:12">
      <c r="A18" s="12" t="s">
        <v>25</v>
      </c>
      <c r="B18" s="12"/>
      <c r="C18" s="14">
        <v>287513</v>
      </c>
      <c r="D18" s="14" t="s">
        <v>6</v>
      </c>
      <c r="E18" s="15">
        <v>41593</v>
      </c>
      <c r="F18" s="23" t="s">
        <v>6</v>
      </c>
      <c r="G18" s="17">
        <v>329106</v>
      </c>
      <c r="H18" s="25">
        <v>0.87361822634652664</v>
      </c>
      <c r="I18" s="25" t="s">
        <v>6</v>
      </c>
      <c r="J18" s="20">
        <v>0.12638177365347336</v>
      </c>
      <c r="K18" s="20" t="s">
        <v>6</v>
      </c>
      <c r="L18" s="26">
        <v>1</v>
      </c>
    </row>
    <row r="19" spans="1:12">
      <c r="A19" s="12" t="s">
        <v>26</v>
      </c>
      <c r="B19" s="12"/>
      <c r="C19" s="14">
        <v>272503</v>
      </c>
      <c r="D19" s="14" t="s">
        <v>6</v>
      </c>
      <c r="E19" s="15">
        <v>52357</v>
      </c>
      <c r="F19" s="23" t="s">
        <v>6</v>
      </c>
      <c r="G19" s="17">
        <v>324860</v>
      </c>
      <c r="H19" s="25">
        <v>0.83883211229452692</v>
      </c>
      <c r="I19" s="25" t="s">
        <v>6</v>
      </c>
      <c r="J19" s="20">
        <v>0.16116788770547313</v>
      </c>
      <c r="K19" s="20" t="s">
        <v>6</v>
      </c>
      <c r="L19" s="26">
        <v>1</v>
      </c>
    </row>
    <row r="20" spans="1:12">
      <c r="A20" s="12" t="s">
        <v>27</v>
      </c>
      <c r="B20" s="12"/>
      <c r="C20" s="14">
        <v>274313</v>
      </c>
      <c r="D20" s="14" t="s">
        <v>6</v>
      </c>
      <c r="E20" s="15">
        <v>71740</v>
      </c>
      <c r="F20" s="23" t="s">
        <v>6</v>
      </c>
      <c r="G20" s="17">
        <v>346053</v>
      </c>
      <c r="H20" s="25">
        <v>0.7926907150060829</v>
      </c>
      <c r="I20" s="25" t="s">
        <v>6</v>
      </c>
      <c r="J20" s="20">
        <v>0.20730928499391713</v>
      </c>
      <c r="K20" s="20" t="s">
        <v>6</v>
      </c>
      <c r="L20" s="26">
        <v>1</v>
      </c>
    </row>
    <row r="21" spans="1:12">
      <c r="A21" s="12" t="s">
        <v>28</v>
      </c>
      <c r="B21" s="12"/>
      <c r="C21" s="14">
        <v>259632</v>
      </c>
      <c r="D21" s="14" t="s">
        <v>6</v>
      </c>
      <c r="E21" s="15">
        <v>77970</v>
      </c>
      <c r="F21" s="23" t="s">
        <v>6</v>
      </c>
      <c r="G21" s="17">
        <v>337602</v>
      </c>
      <c r="H21" s="25">
        <v>0.76904757673236535</v>
      </c>
      <c r="I21" s="25" t="s">
        <v>6</v>
      </c>
      <c r="J21" s="20">
        <v>0.23095242326763468</v>
      </c>
      <c r="K21" s="20" t="s">
        <v>6</v>
      </c>
      <c r="L21" s="26">
        <v>1</v>
      </c>
    </row>
    <row r="22" spans="1:12">
      <c r="A22" s="12" t="s">
        <v>29</v>
      </c>
      <c r="B22" s="12"/>
      <c r="C22" s="14">
        <v>230616</v>
      </c>
      <c r="D22" s="14" t="s">
        <v>6</v>
      </c>
      <c r="E22" s="15">
        <v>101744</v>
      </c>
      <c r="F22" s="23" t="s">
        <v>6</v>
      </c>
      <c r="G22" s="17">
        <v>332360</v>
      </c>
      <c r="H22" s="25">
        <v>0.69387411240823205</v>
      </c>
      <c r="I22" s="25" t="s">
        <v>6</v>
      </c>
      <c r="J22" s="20">
        <v>0.30612588759176795</v>
      </c>
      <c r="K22" s="20" t="s">
        <v>6</v>
      </c>
      <c r="L22" s="26">
        <v>1</v>
      </c>
    </row>
    <row r="23" spans="1:12">
      <c r="A23" s="12" t="s">
        <v>30</v>
      </c>
      <c r="B23" s="12"/>
      <c r="C23" s="14">
        <v>145510</v>
      </c>
      <c r="D23" s="14" t="s">
        <v>6</v>
      </c>
      <c r="E23" s="15">
        <v>50542</v>
      </c>
      <c r="F23" s="23" t="s">
        <v>6</v>
      </c>
      <c r="G23" s="17">
        <v>196052</v>
      </c>
      <c r="H23" s="25">
        <v>0.74220104870136494</v>
      </c>
      <c r="I23" s="25" t="s">
        <v>6</v>
      </c>
      <c r="J23" s="20">
        <v>0.25779895129863506</v>
      </c>
      <c r="K23" s="20" t="s">
        <v>6</v>
      </c>
      <c r="L23" s="26">
        <v>1</v>
      </c>
    </row>
    <row r="24" spans="1:12">
      <c r="A24" s="12" t="s">
        <v>31</v>
      </c>
      <c r="B24" s="12"/>
      <c r="C24" s="14">
        <v>27090</v>
      </c>
      <c r="D24" s="14" t="s">
        <v>6</v>
      </c>
      <c r="E24" s="15">
        <v>15408</v>
      </c>
      <c r="F24" s="23" t="s">
        <v>6</v>
      </c>
      <c r="G24" s="17">
        <v>42498</v>
      </c>
      <c r="H24" s="25">
        <v>0.63744176196526892</v>
      </c>
      <c r="I24" s="25" t="s">
        <v>6</v>
      </c>
      <c r="J24" s="20">
        <v>0.36255823803473103</v>
      </c>
      <c r="K24" s="20" t="s">
        <v>6</v>
      </c>
      <c r="L24" s="26">
        <v>1</v>
      </c>
    </row>
    <row r="25" spans="1:12">
      <c r="A25" s="12" t="s">
        <v>32</v>
      </c>
      <c r="B25" s="12"/>
      <c r="C25" s="14">
        <v>5601</v>
      </c>
      <c r="D25" s="14" t="s">
        <v>6</v>
      </c>
      <c r="E25" s="15">
        <v>2913</v>
      </c>
      <c r="F25" s="23" t="s">
        <v>6</v>
      </c>
      <c r="G25" s="17">
        <v>8514</v>
      </c>
      <c r="H25" s="25">
        <v>0.6578576462297393</v>
      </c>
      <c r="I25" s="25" t="s">
        <v>6</v>
      </c>
      <c r="J25" s="20">
        <v>0.34214235377026075</v>
      </c>
      <c r="K25" s="20" t="s">
        <v>6</v>
      </c>
      <c r="L25" s="26">
        <v>1</v>
      </c>
    </row>
    <row r="26" spans="1:12">
      <c r="A26" s="12" t="s">
        <v>33</v>
      </c>
      <c r="B26" s="12"/>
      <c r="C26" s="14">
        <v>2494</v>
      </c>
      <c r="D26" s="14" t="s">
        <v>6</v>
      </c>
      <c r="E26" s="15">
        <v>1378</v>
      </c>
      <c r="F26" s="23" t="s">
        <v>6</v>
      </c>
      <c r="G26" s="17">
        <v>3872</v>
      </c>
      <c r="H26" s="25">
        <v>0.64411157024793386</v>
      </c>
      <c r="I26" s="25" t="s">
        <v>6</v>
      </c>
      <c r="J26" s="20">
        <v>0.35588842975206614</v>
      </c>
      <c r="K26" s="20" t="s">
        <v>6</v>
      </c>
      <c r="L26" s="26">
        <v>1</v>
      </c>
    </row>
    <row r="27" spans="1:12">
      <c r="A27" s="12" t="s">
        <v>34</v>
      </c>
      <c r="B27" s="12"/>
      <c r="C27" s="14">
        <v>1079</v>
      </c>
      <c r="D27" s="14" t="s">
        <v>6</v>
      </c>
      <c r="E27" s="15">
        <v>2539</v>
      </c>
      <c r="F27" s="23" t="s">
        <v>6</v>
      </c>
      <c r="G27" s="17">
        <v>3618</v>
      </c>
      <c r="H27" s="25">
        <v>0.29823106688778328</v>
      </c>
      <c r="I27" s="25" t="s">
        <v>6</v>
      </c>
      <c r="J27" s="20">
        <v>0.70176893311221666</v>
      </c>
      <c r="K27" s="20" t="s">
        <v>6</v>
      </c>
      <c r="L27" s="26">
        <v>1</v>
      </c>
    </row>
    <row r="28" spans="1:12">
      <c r="A28" s="27" t="s">
        <v>35</v>
      </c>
      <c r="B28" s="27"/>
      <c r="C28" s="28">
        <v>1852</v>
      </c>
      <c r="D28" s="29" t="s">
        <v>6</v>
      </c>
      <c r="E28" s="30">
        <v>2432</v>
      </c>
      <c r="F28" s="29" t="s">
        <v>6</v>
      </c>
      <c r="G28" s="31">
        <v>4284</v>
      </c>
      <c r="H28" s="32">
        <v>0.43230625583566762</v>
      </c>
      <c r="I28" s="32" t="s">
        <v>6</v>
      </c>
      <c r="J28" s="33">
        <v>0.56769374416433238</v>
      </c>
      <c r="K28" s="33" t="s">
        <v>6</v>
      </c>
      <c r="L28" s="34">
        <v>1</v>
      </c>
    </row>
    <row r="29" spans="1:12">
      <c r="A29" s="35">
        <v>1945</v>
      </c>
      <c r="B29" s="35" t="s">
        <v>87</v>
      </c>
      <c r="C29" s="36">
        <v>937</v>
      </c>
      <c r="D29" s="37" t="s">
        <v>6</v>
      </c>
      <c r="E29" s="38">
        <v>508</v>
      </c>
      <c r="F29" s="37" t="s">
        <v>6</v>
      </c>
      <c r="G29" s="39">
        <v>1445</v>
      </c>
      <c r="H29" s="41">
        <v>0.64844290657439452</v>
      </c>
      <c r="I29" s="41" t="s">
        <v>6</v>
      </c>
      <c r="J29" s="42">
        <v>0.35155709342560554</v>
      </c>
      <c r="K29" s="42" t="s">
        <v>6</v>
      </c>
      <c r="L29" s="43">
        <v>1</v>
      </c>
    </row>
    <row r="30" spans="1:12">
      <c r="A30" s="12">
        <v>1946</v>
      </c>
      <c r="B30" s="12"/>
      <c r="C30" s="14">
        <v>29720</v>
      </c>
      <c r="D30" s="14">
        <v>21380</v>
      </c>
      <c r="E30" s="15">
        <v>21280</v>
      </c>
      <c r="F30" s="23">
        <v>100</v>
      </c>
      <c r="G30" s="17">
        <v>51090</v>
      </c>
      <c r="H30" s="25">
        <v>0.58171853591700917</v>
      </c>
      <c r="I30" s="25">
        <v>0.41847719710315129</v>
      </c>
      <c r="J30" s="20">
        <v>0.4165198669015463</v>
      </c>
      <c r="K30" s="20">
        <v>1.9573302016050106E-3</v>
      </c>
      <c r="L30" s="26">
        <v>1</v>
      </c>
    </row>
    <row r="31" spans="1:12">
      <c r="A31" s="12">
        <v>1947</v>
      </c>
      <c r="B31" s="12"/>
      <c r="C31" s="14">
        <v>39670</v>
      </c>
      <c r="D31" s="14">
        <v>87870</v>
      </c>
      <c r="E31" s="15">
        <v>87010</v>
      </c>
      <c r="F31" s="23">
        <v>860</v>
      </c>
      <c r="G31" s="17">
        <v>127540</v>
      </c>
      <c r="H31" s="19">
        <v>0.31103967382781872</v>
      </c>
      <c r="I31" s="19">
        <v>0.68896032617218128</v>
      </c>
      <c r="J31" s="20">
        <v>0.68221734357848518</v>
      </c>
      <c r="K31" s="20">
        <v>6.7429825936960956E-3</v>
      </c>
      <c r="L31" s="21">
        <v>1</v>
      </c>
    </row>
    <row r="32" spans="1:12">
      <c r="A32" s="12">
        <v>1948</v>
      </c>
      <c r="B32" s="12"/>
      <c r="C32" s="14">
        <v>31210</v>
      </c>
      <c r="D32" s="14">
        <v>175170</v>
      </c>
      <c r="E32" s="15">
        <v>173350</v>
      </c>
      <c r="F32" s="23">
        <v>1820</v>
      </c>
      <c r="G32" s="17">
        <v>206380</v>
      </c>
      <c r="H32" s="19">
        <v>0.151225893981975</v>
      </c>
      <c r="I32" s="19">
        <v>0.84877410601802505</v>
      </c>
      <c r="J32" s="20">
        <v>0.83995542203701912</v>
      </c>
      <c r="K32" s="20">
        <v>8.818683981005911E-3</v>
      </c>
      <c r="L32" s="21">
        <v>1</v>
      </c>
    </row>
    <row r="33" spans="1:12">
      <c r="A33" s="12">
        <v>1949</v>
      </c>
      <c r="B33" s="12"/>
      <c r="C33" s="14">
        <v>24690</v>
      </c>
      <c r="D33" s="14">
        <v>147090</v>
      </c>
      <c r="E33" s="15">
        <v>145760</v>
      </c>
      <c r="F33" s="23">
        <v>1330</v>
      </c>
      <c r="G33" s="17">
        <v>171780</v>
      </c>
      <c r="H33" s="19">
        <v>0.14373035277680754</v>
      </c>
      <c r="I33" s="19">
        <v>0.85626964722319243</v>
      </c>
      <c r="J33" s="20">
        <v>0.84852718593549892</v>
      </c>
      <c r="K33" s="20">
        <v>7.7424612876935616E-3</v>
      </c>
      <c r="L33" s="21">
        <v>1</v>
      </c>
    </row>
    <row r="34" spans="1:12">
      <c r="A34" s="12">
        <v>1950</v>
      </c>
      <c r="B34" s="12"/>
      <c r="C34" s="14">
        <v>26580</v>
      </c>
      <c r="D34" s="14">
        <v>145780</v>
      </c>
      <c r="E34" s="15">
        <v>144280</v>
      </c>
      <c r="F34" s="23">
        <v>1500</v>
      </c>
      <c r="G34" s="17">
        <v>172360</v>
      </c>
      <c r="H34" s="19">
        <v>0.15421211417962405</v>
      </c>
      <c r="I34" s="19">
        <v>0.84578788582037601</v>
      </c>
      <c r="J34" s="20">
        <v>0.83708517057321885</v>
      </c>
      <c r="K34" s="20">
        <v>8.7027152471571122E-3</v>
      </c>
      <c r="L34" s="21">
        <v>1</v>
      </c>
    </row>
    <row r="35" spans="1:12">
      <c r="A35" s="12">
        <v>1951</v>
      </c>
      <c r="B35" s="12"/>
      <c r="C35" s="14">
        <v>21410</v>
      </c>
      <c r="D35" s="14">
        <v>150500</v>
      </c>
      <c r="E35" s="15">
        <v>148890</v>
      </c>
      <c r="F35" s="23">
        <v>1610</v>
      </c>
      <c r="G35" s="17">
        <v>171910</v>
      </c>
      <c r="H35" s="19">
        <v>0.12454191146530161</v>
      </c>
      <c r="I35" s="19">
        <v>0.87545808853469842</v>
      </c>
      <c r="J35" s="20">
        <v>0.86609272293642026</v>
      </c>
      <c r="K35" s="20">
        <v>9.3653655982781688E-3</v>
      </c>
      <c r="L35" s="21">
        <v>1</v>
      </c>
    </row>
    <row r="36" spans="1:12">
      <c r="A36" s="12">
        <v>1952</v>
      </c>
      <c r="B36" s="12"/>
      <c r="C36" s="14">
        <v>32070</v>
      </c>
      <c r="D36" s="14">
        <v>176900</v>
      </c>
      <c r="E36" s="15">
        <v>175100</v>
      </c>
      <c r="F36" s="23">
        <v>1800</v>
      </c>
      <c r="G36" s="17">
        <v>208980</v>
      </c>
      <c r="H36" s="19">
        <v>0.15345966121159921</v>
      </c>
      <c r="I36" s="19">
        <v>0.84649248731936066</v>
      </c>
      <c r="J36" s="20">
        <v>0.83787922289214278</v>
      </c>
      <c r="K36" s="20">
        <v>8.6132644272179162E-3</v>
      </c>
      <c r="L36" s="21">
        <v>1</v>
      </c>
    </row>
    <row r="37" spans="1:12">
      <c r="A37" s="12">
        <v>1953</v>
      </c>
      <c r="B37" s="12"/>
      <c r="C37" s="14">
        <v>60530</v>
      </c>
      <c r="D37" s="14">
        <v>218720</v>
      </c>
      <c r="E37" s="15">
        <v>211520</v>
      </c>
      <c r="F37" s="23">
        <v>7200</v>
      </c>
      <c r="G37" s="17">
        <v>279250</v>
      </c>
      <c r="H37" s="19">
        <v>0.21675917636526409</v>
      </c>
      <c r="I37" s="19">
        <v>0.78324082363473591</v>
      </c>
      <c r="J37" s="20">
        <v>0.75745747538048347</v>
      </c>
      <c r="K37" s="20">
        <v>2.578334825425246E-2</v>
      </c>
      <c r="L37" s="21">
        <v>1</v>
      </c>
    </row>
    <row r="38" spans="1:12">
      <c r="A38" s="12">
        <v>1954</v>
      </c>
      <c r="B38" s="12"/>
      <c r="C38" s="14">
        <v>88020</v>
      </c>
      <c r="D38" s="14">
        <v>220930</v>
      </c>
      <c r="E38" s="15">
        <v>206910</v>
      </c>
      <c r="F38" s="23">
        <v>14020</v>
      </c>
      <c r="G38" s="17">
        <v>308950</v>
      </c>
      <c r="H38" s="19">
        <v>0.28490046933160706</v>
      </c>
      <c r="I38" s="19">
        <v>0.71509953066839294</v>
      </c>
      <c r="J38" s="20">
        <v>0.66972001942061821</v>
      </c>
      <c r="K38" s="20">
        <v>4.5379511247774722E-2</v>
      </c>
      <c r="L38" s="21">
        <v>1</v>
      </c>
    </row>
    <row r="39" spans="1:12">
      <c r="A39" s="12">
        <v>1955</v>
      </c>
      <c r="B39" s="12"/>
      <c r="C39" s="14">
        <v>109940</v>
      </c>
      <c r="D39" s="14">
        <v>173390</v>
      </c>
      <c r="E39" s="15">
        <v>169040</v>
      </c>
      <c r="F39" s="23">
        <v>4350</v>
      </c>
      <c r="G39" s="17">
        <v>283330</v>
      </c>
      <c r="H39" s="19">
        <v>0.38802809444816999</v>
      </c>
      <c r="I39" s="19">
        <v>0.61197190555183001</v>
      </c>
      <c r="J39" s="20">
        <v>0.59661878375039701</v>
      </c>
      <c r="K39" s="20">
        <v>1.5353121801432957E-2</v>
      </c>
      <c r="L39" s="21">
        <v>1</v>
      </c>
    </row>
    <row r="40" spans="1:12">
      <c r="A40" s="12">
        <v>1956</v>
      </c>
      <c r="B40" s="12"/>
      <c r="C40" s="14">
        <v>119590</v>
      </c>
      <c r="D40" s="14">
        <v>149130</v>
      </c>
      <c r="E40" s="15">
        <v>146730</v>
      </c>
      <c r="F40" s="23">
        <v>2400</v>
      </c>
      <c r="G40" s="17">
        <v>268730</v>
      </c>
      <c r="H40" s="19">
        <v>0.44501916421687193</v>
      </c>
      <c r="I40" s="19">
        <v>0.55494362371153205</v>
      </c>
      <c r="J40" s="20">
        <v>0.54601272652848587</v>
      </c>
      <c r="K40" s="20">
        <v>8.9308971830461808E-3</v>
      </c>
      <c r="L40" s="21">
        <v>1</v>
      </c>
    </row>
    <row r="41" spans="1:12">
      <c r="A41" s="12">
        <v>1957</v>
      </c>
      <c r="B41" s="12"/>
      <c r="C41" s="14">
        <v>122950</v>
      </c>
      <c r="D41" s="14">
        <v>145710</v>
      </c>
      <c r="E41" s="15">
        <v>143830</v>
      </c>
      <c r="F41" s="23">
        <v>1880</v>
      </c>
      <c r="G41" s="17">
        <v>268650</v>
      </c>
      <c r="H41" s="19">
        <v>0.45765866368881442</v>
      </c>
      <c r="I41" s="19">
        <v>0.54237855946398661</v>
      </c>
      <c r="J41" s="20">
        <v>0.53538060673739063</v>
      </c>
      <c r="K41" s="20">
        <v>6.9979527265959423E-3</v>
      </c>
      <c r="L41" s="21">
        <v>1</v>
      </c>
    </row>
    <row r="42" spans="1:12">
      <c r="A42" s="12">
        <v>1958</v>
      </c>
      <c r="B42" s="12"/>
      <c r="C42" s="14">
        <v>124080</v>
      </c>
      <c r="D42" s="14">
        <v>117450</v>
      </c>
      <c r="E42" s="15">
        <v>116310</v>
      </c>
      <c r="F42" s="23">
        <v>1140</v>
      </c>
      <c r="G42" s="17">
        <v>241530</v>
      </c>
      <c r="H42" s="19">
        <v>0.5137250031052043</v>
      </c>
      <c r="I42" s="19">
        <v>0.4862749968947957</v>
      </c>
      <c r="J42" s="20">
        <v>0.48155508632468014</v>
      </c>
      <c r="K42" s="20">
        <v>4.7199105701155137E-3</v>
      </c>
      <c r="L42" s="21">
        <v>1</v>
      </c>
    </row>
    <row r="43" spans="1:12">
      <c r="A43" s="12">
        <v>1959</v>
      </c>
      <c r="B43" s="12"/>
      <c r="C43" s="14">
        <v>146480</v>
      </c>
      <c r="D43" s="14">
        <v>102900</v>
      </c>
      <c r="E43" s="15">
        <v>101790</v>
      </c>
      <c r="F43" s="23">
        <v>1110</v>
      </c>
      <c r="G43" s="17">
        <v>249390</v>
      </c>
      <c r="H43" s="19">
        <v>0.58735314166566421</v>
      </c>
      <c r="I43" s="19">
        <v>0.41260676049560929</v>
      </c>
      <c r="J43" s="20">
        <v>0.40815590039696859</v>
      </c>
      <c r="K43" s="20">
        <v>4.4508600986406834E-3</v>
      </c>
      <c r="L43" s="21">
        <v>1</v>
      </c>
    </row>
    <row r="44" spans="1:12">
      <c r="A44" s="12">
        <v>1960</v>
      </c>
      <c r="B44" s="12"/>
      <c r="C44" s="14">
        <v>162100</v>
      </c>
      <c r="D44" s="14">
        <v>107120</v>
      </c>
      <c r="E44" s="15">
        <v>105470</v>
      </c>
      <c r="F44" s="23">
        <v>1650</v>
      </c>
      <c r="G44" s="17">
        <v>269220</v>
      </c>
      <c r="H44" s="19">
        <v>0.60210979867766135</v>
      </c>
      <c r="I44" s="19">
        <v>0.3978902013223386</v>
      </c>
      <c r="J44" s="20">
        <v>0.39176138474110395</v>
      </c>
      <c r="K44" s="20">
        <v>6.128816581234678E-3</v>
      </c>
      <c r="L44" s="21">
        <v>1</v>
      </c>
    </row>
    <row r="45" spans="1:12">
      <c r="A45" s="12">
        <v>1961</v>
      </c>
      <c r="B45" s="12"/>
      <c r="C45" s="14">
        <v>170370</v>
      </c>
      <c r="D45" s="14">
        <v>98490</v>
      </c>
      <c r="E45" s="15">
        <v>96910</v>
      </c>
      <c r="F45" s="23">
        <v>1580</v>
      </c>
      <c r="G45" s="17">
        <v>268860</v>
      </c>
      <c r="H45" s="19">
        <v>0.63367551885739792</v>
      </c>
      <c r="I45" s="19">
        <v>0.36632448114260208</v>
      </c>
      <c r="J45" s="20">
        <v>0.36044781670758014</v>
      </c>
      <c r="K45" s="20">
        <v>5.8766644350219449E-3</v>
      </c>
      <c r="L45" s="21">
        <v>1</v>
      </c>
    </row>
    <row r="46" spans="1:12">
      <c r="A46" s="12">
        <v>1962</v>
      </c>
      <c r="B46" s="12"/>
      <c r="C46" s="14">
        <v>167020</v>
      </c>
      <c r="D46" s="14">
        <v>111650</v>
      </c>
      <c r="E46" s="15">
        <v>110090</v>
      </c>
      <c r="F46" s="23">
        <v>1560</v>
      </c>
      <c r="G46" s="17">
        <v>278670</v>
      </c>
      <c r="H46" s="19">
        <v>0.59934689776438077</v>
      </c>
      <c r="I46" s="19">
        <v>0.40065310223561917</v>
      </c>
      <c r="J46" s="20">
        <v>0.395055083073169</v>
      </c>
      <c r="K46" s="20">
        <v>5.5980191624502096E-3</v>
      </c>
      <c r="L46" s="21">
        <v>1</v>
      </c>
    </row>
    <row r="47" spans="1:12">
      <c r="A47" s="12">
        <v>1963</v>
      </c>
      <c r="B47" s="12"/>
      <c r="C47" s="14">
        <v>168240</v>
      </c>
      <c r="D47" s="14">
        <v>102420</v>
      </c>
      <c r="E47" s="15">
        <v>100490</v>
      </c>
      <c r="F47" s="23">
        <v>1930</v>
      </c>
      <c r="G47" s="17">
        <v>270660</v>
      </c>
      <c r="H47" s="19">
        <v>0.62159166481933048</v>
      </c>
      <c r="I47" s="19">
        <v>0.37840833518066946</v>
      </c>
      <c r="J47" s="20">
        <v>0.3712776176753122</v>
      </c>
      <c r="K47" s="20">
        <v>7.1307175053572751E-3</v>
      </c>
      <c r="L47" s="21">
        <v>1</v>
      </c>
    </row>
    <row r="48" spans="1:12">
      <c r="A48" s="12">
        <v>1964</v>
      </c>
      <c r="B48" s="12"/>
      <c r="C48" s="14">
        <v>210430</v>
      </c>
      <c r="D48" s="14">
        <v>126080</v>
      </c>
      <c r="E48" s="15">
        <v>123220</v>
      </c>
      <c r="F48" s="23">
        <v>2860</v>
      </c>
      <c r="G48" s="17">
        <v>336510</v>
      </c>
      <c r="H48" s="19">
        <v>0.62533059938783397</v>
      </c>
      <c r="I48" s="19">
        <v>0.37466940061216608</v>
      </c>
      <c r="J48" s="20">
        <v>0.36617039612492941</v>
      </c>
      <c r="K48" s="20">
        <v>8.4990044872366357E-3</v>
      </c>
      <c r="L48" s="21">
        <v>1</v>
      </c>
    </row>
    <row r="49" spans="1:12">
      <c r="A49" s="12">
        <v>1965</v>
      </c>
      <c r="B49" s="12"/>
      <c r="C49" s="14">
        <v>206250</v>
      </c>
      <c r="D49" s="14">
        <v>140940</v>
      </c>
      <c r="E49" s="15">
        <v>137100</v>
      </c>
      <c r="F49" s="23">
        <v>3840</v>
      </c>
      <c r="G49" s="17">
        <v>347180</v>
      </c>
      <c r="H49" s="19">
        <v>0.59407223918428476</v>
      </c>
      <c r="I49" s="19">
        <v>0.40595656431822108</v>
      </c>
      <c r="J49" s="20">
        <v>0.3948960193559537</v>
      </c>
      <c r="K49" s="20">
        <v>1.1060544962267412E-2</v>
      </c>
      <c r="L49" s="21">
        <v>1</v>
      </c>
    </row>
    <row r="50" spans="1:12">
      <c r="A50" s="12">
        <v>1966</v>
      </c>
      <c r="B50" s="12"/>
      <c r="C50" s="14">
        <v>197510</v>
      </c>
      <c r="D50" s="14">
        <v>151980</v>
      </c>
      <c r="E50" s="15">
        <v>147540</v>
      </c>
      <c r="F50" s="23">
        <v>4440</v>
      </c>
      <c r="G50" s="17">
        <v>349480</v>
      </c>
      <c r="H50" s="19">
        <v>0.56515394300103006</v>
      </c>
      <c r="I50" s="19">
        <v>0.4348746709396818</v>
      </c>
      <c r="J50" s="20">
        <v>0.42217008126359162</v>
      </c>
      <c r="K50" s="20">
        <v>1.2704589676090191E-2</v>
      </c>
      <c r="L50" s="21">
        <v>1</v>
      </c>
    </row>
    <row r="51" spans="1:12">
      <c r="A51" s="12">
        <v>1967</v>
      </c>
      <c r="B51" s="12"/>
      <c r="C51" s="14">
        <v>192940</v>
      </c>
      <c r="D51" s="14">
        <v>169950</v>
      </c>
      <c r="E51" s="15">
        <v>165150</v>
      </c>
      <c r="F51" s="23">
        <v>4800</v>
      </c>
      <c r="G51" s="17">
        <v>362900</v>
      </c>
      <c r="H51" s="19">
        <v>0.53166161476990903</v>
      </c>
      <c r="I51" s="19">
        <v>0.46831082942959495</v>
      </c>
      <c r="J51" s="20">
        <v>0.4550840451915128</v>
      </c>
      <c r="K51" s="20">
        <v>1.3226784238082117E-2</v>
      </c>
      <c r="L51" s="21">
        <v>1</v>
      </c>
    </row>
    <row r="52" spans="1:12">
      <c r="A52" s="12">
        <v>1968</v>
      </c>
      <c r="B52" s="12"/>
      <c r="C52" s="14">
        <v>213270</v>
      </c>
      <c r="D52" s="14">
        <v>158460</v>
      </c>
      <c r="E52" s="15">
        <v>152450</v>
      </c>
      <c r="F52" s="23">
        <v>6010</v>
      </c>
      <c r="G52" s="17">
        <v>371720</v>
      </c>
      <c r="H52" s="19">
        <v>0.57373829764338746</v>
      </c>
      <c r="I52" s="19">
        <v>0.42628860432583665</v>
      </c>
      <c r="J52" s="20">
        <v>0.41012052082212419</v>
      </c>
      <c r="K52" s="20">
        <v>1.6168083503712471E-2</v>
      </c>
      <c r="L52" s="21">
        <v>1</v>
      </c>
    </row>
    <row r="53" spans="1:12">
      <c r="A53" s="12">
        <v>1969</v>
      </c>
      <c r="B53" s="12"/>
      <c r="C53" s="14">
        <v>173380</v>
      </c>
      <c r="D53" s="14">
        <v>150800</v>
      </c>
      <c r="E53" s="15">
        <v>143640</v>
      </c>
      <c r="F53" s="23">
        <v>7160</v>
      </c>
      <c r="G53" s="17">
        <v>324160</v>
      </c>
      <c r="H53" s="19">
        <v>0.53485932872655484</v>
      </c>
      <c r="I53" s="19">
        <v>0.46520236920039487</v>
      </c>
      <c r="J53" s="20">
        <v>0.44311451135241858</v>
      </c>
      <c r="K53" s="20">
        <v>2.208785784797631E-2</v>
      </c>
      <c r="L53" s="21">
        <v>1</v>
      </c>
    </row>
    <row r="54" spans="1:12">
      <c r="A54" s="12">
        <v>1970</v>
      </c>
      <c r="B54" s="12"/>
      <c r="C54" s="14">
        <v>162090</v>
      </c>
      <c r="D54" s="14">
        <v>145180</v>
      </c>
      <c r="E54" s="15">
        <v>136930</v>
      </c>
      <c r="F54" s="23">
        <v>8250</v>
      </c>
      <c r="G54" s="17">
        <v>307260</v>
      </c>
      <c r="H54" s="19">
        <v>0.52753368482718221</v>
      </c>
      <c r="I54" s="19">
        <v>0.47249886089956389</v>
      </c>
      <c r="J54" s="20">
        <v>0.44564863633404933</v>
      </c>
      <c r="K54" s="20">
        <v>2.6850224565514547E-2</v>
      </c>
      <c r="L54" s="21">
        <v>1</v>
      </c>
    </row>
    <row r="55" spans="1:12">
      <c r="A55" s="12">
        <v>1971</v>
      </c>
      <c r="B55" s="12"/>
      <c r="C55" s="14">
        <v>179990</v>
      </c>
      <c r="D55" s="14">
        <v>129780</v>
      </c>
      <c r="E55" s="15">
        <v>119440</v>
      </c>
      <c r="F55" s="23">
        <v>10340</v>
      </c>
      <c r="G55" s="17">
        <v>309780</v>
      </c>
      <c r="H55" s="19">
        <v>0.58102524372135067</v>
      </c>
      <c r="I55" s="19">
        <v>0.41894247530505518</v>
      </c>
      <c r="J55" s="20">
        <v>0.38556394860869003</v>
      </c>
      <c r="K55" s="20">
        <v>3.3378526696365166E-2</v>
      </c>
      <c r="L55" s="21">
        <v>1</v>
      </c>
    </row>
    <row r="56" spans="1:12">
      <c r="A56" s="12">
        <v>1972</v>
      </c>
      <c r="B56" s="12"/>
      <c r="C56" s="14">
        <v>184630</v>
      </c>
      <c r="D56" s="14">
        <v>102670</v>
      </c>
      <c r="E56" s="15">
        <v>95420</v>
      </c>
      <c r="F56" s="23">
        <v>7250</v>
      </c>
      <c r="G56" s="17">
        <v>287290</v>
      </c>
      <c r="H56" s="19">
        <v>0.64266072609558289</v>
      </c>
      <c r="I56" s="19">
        <v>0.35737408193811132</v>
      </c>
      <c r="J56" s="20">
        <v>0.33213825750983328</v>
      </c>
      <c r="K56" s="20">
        <v>2.5235824428278045E-2</v>
      </c>
      <c r="L56" s="21">
        <v>1</v>
      </c>
    </row>
    <row r="57" spans="1:12">
      <c r="A57" s="12">
        <v>1973</v>
      </c>
      <c r="B57" s="12"/>
      <c r="C57" s="14">
        <v>174420</v>
      </c>
      <c r="D57" s="14">
        <v>89640</v>
      </c>
      <c r="E57" s="15">
        <v>81030</v>
      </c>
      <c r="F57" s="23">
        <v>8610</v>
      </c>
      <c r="G57" s="17">
        <v>264040</v>
      </c>
      <c r="H57" s="19">
        <v>0.66058173004090293</v>
      </c>
      <c r="I57" s="19">
        <v>0.33949401605817303</v>
      </c>
      <c r="J57" s="20">
        <v>0.30688532040599908</v>
      </c>
      <c r="K57" s="20">
        <v>3.2608695652173912E-2</v>
      </c>
      <c r="L57" s="21">
        <v>1</v>
      </c>
    </row>
    <row r="58" spans="1:12">
      <c r="A58" s="12">
        <v>1974</v>
      </c>
      <c r="B58" s="12"/>
      <c r="C58" s="14">
        <v>129680</v>
      </c>
      <c r="D58" s="14">
        <v>111550</v>
      </c>
      <c r="E58" s="15">
        <v>102110</v>
      </c>
      <c r="F58" s="23">
        <v>9440</v>
      </c>
      <c r="G58" s="17">
        <v>241220</v>
      </c>
      <c r="H58" s="19">
        <v>0.53760053063593405</v>
      </c>
      <c r="I58" s="19">
        <v>0.4624409252964099</v>
      </c>
      <c r="J58" s="20">
        <v>0.42330652516375095</v>
      </c>
      <c r="K58" s="20">
        <v>3.9134400132658981E-2</v>
      </c>
      <c r="L58" s="21">
        <v>1</v>
      </c>
    </row>
    <row r="59" spans="1:12">
      <c r="A59" s="12">
        <v>1975</v>
      </c>
      <c r="B59" s="12"/>
      <c r="C59" s="14">
        <v>140380</v>
      </c>
      <c r="D59" s="14">
        <v>138320</v>
      </c>
      <c r="E59" s="15">
        <v>124390</v>
      </c>
      <c r="F59" s="23">
        <v>13930</v>
      </c>
      <c r="G59" s="17">
        <v>278700</v>
      </c>
      <c r="H59" s="19">
        <v>0.50369573017581626</v>
      </c>
      <c r="I59" s="19">
        <v>0.49630426982418369</v>
      </c>
      <c r="J59" s="20">
        <v>0.44632221026193042</v>
      </c>
      <c r="K59" s="20">
        <v>4.9982059562253316E-2</v>
      </c>
      <c r="L59" s="21">
        <v>1</v>
      </c>
    </row>
    <row r="60" spans="1:12">
      <c r="A60" s="12">
        <v>1976</v>
      </c>
      <c r="B60" s="12"/>
      <c r="C60" s="14">
        <v>138480</v>
      </c>
      <c r="D60" s="14">
        <v>140180</v>
      </c>
      <c r="E60" s="15">
        <v>125560</v>
      </c>
      <c r="F60" s="23">
        <v>14620</v>
      </c>
      <c r="G60" s="17">
        <v>278660</v>
      </c>
      <c r="H60" s="19">
        <v>0.49694968779157395</v>
      </c>
      <c r="I60" s="19">
        <v>0.503050312208426</v>
      </c>
      <c r="J60" s="20">
        <v>0.45058494222349815</v>
      </c>
      <c r="K60" s="20">
        <v>5.2465369984927866E-2</v>
      </c>
      <c r="L60" s="21">
        <v>1</v>
      </c>
    </row>
    <row r="61" spans="1:12">
      <c r="A61" s="12">
        <v>1977</v>
      </c>
      <c r="B61" s="12"/>
      <c r="C61" s="14">
        <v>128690</v>
      </c>
      <c r="D61" s="14">
        <v>147320</v>
      </c>
      <c r="E61" s="15">
        <v>122740</v>
      </c>
      <c r="F61" s="23">
        <v>24580</v>
      </c>
      <c r="G61" s="17">
        <v>276010</v>
      </c>
      <c r="H61" s="19">
        <v>0.46625122278178327</v>
      </c>
      <c r="I61" s="19">
        <v>0.53374877721821679</v>
      </c>
      <c r="J61" s="20">
        <v>0.44469403282489767</v>
      </c>
      <c r="K61" s="20">
        <v>8.9054744393319077E-2</v>
      </c>
      <c r="L61" s="21">
        <v>1</v>
      </c>
    </row>
    <row r="62" spans="1:12">
      <c r="A62" s="12">
        <v>1978</v>
      </c>
      <c r="B62" s="12"/>
      <c r="C62" s="14">
        <v>134580</v>
      </c>
      <c r="D62" s="14">
        <v>119420</v>
      </c>
      <c r="E62" s="15">
        <v>97780</v>
      </c>
      <c r="F62" s="23">
        <v>21640</v>
      </c>
      <c r="G62" s="17">
        <v>254000</v>
      </c>
      <c r="H62" s="19">
        <v>0.52984251968503937</v>
      </c>
      <c r="I62" s="19">
        <v>0.47015748031496063</v>
      </c>
      <c r="J62" s="20">
        <v>0.38496062992125984</v>
      </c>
      <c r="K62" s="20">
        <v>8.5196850393700785E-2</v>
      </c>
      <c r="L62" s="21">
        <v>1</v>
      </c>
    </row>
    <row r="63" spans="1:12">
      <c r="A63" s="12">
        <v>1979</v>
      </c>
      <c r="B63" s="12"/>
      <c r="C63" s="14">
        <v>125300</v>
      </c>
      <c r="D63" s="14">
        <v>95430</v>
      </c>
      <c r="E63" s="15">
        <v>78130</v>
      </c>
      <c r="F63" s="23">
        <v>17300</v>
      </c>
      <c r="G63" s="17">
        <v>220730</v>
      </c>
      <c r="H63" s="19">
        <v>0.56766184931817154</v>
      </c>
      <c r="I63" s="19">
        <v>0.43233815068182846</v>
      </c>
      <c r="J63" s="20">
        <v>0.3539618538485933</v>
      </c>
      <c r="K63" s="20">
        <v>7.8376296833235173E-2</v>
      </c>
      <c r="L63" s="21">
        <v>1</v>
      </c>
    </row>
    <row r="64" spans="1:12">
      <c r="A64" s="12">
        <v>1980</v>
      </c>
      <c r="B64" s="12"/>
      <c r="C64" s="14">
        <v>116180</v>
      </c>
      <c r="D64" s="14">
        <v>98760</v>
      </c>
      <c r="E64" s="15">
        <v>78540</v>
      </c>
      <c r="F64" s="23">
        <v>20220</v>
      </c>
      <c r="G64" s="17">
        <v>214940</v>
      </c>
      <c r="H64" s="19">
        <v>0.54052293663347906</v>
      </c>
      <c r="I64" s="19">
        <v>0.45947706336652089</v>
      </c>
      <c r="J64" s="20">
        <v>0.36540429887410442</v>
      </c>
      <c r="K64" s="20">
        <v>9.4072764492416486E-2</v>
      </c>
      <c r="L64" s="21">
        <v>1</v>
      </c>
    </row>
    <row r="65" spans="1:12">
      <c r="A65" s="12">
        <v>1981</v>
      </c>
      <c r="B65" s="12"/>
      <c r="C65" s="14">
        <v>104020</v>
      </c>
      <c r="D65" s="14">
        <v>75770</v>
      </c>
      <c r="E65" s="15">
        <v>58410</v>
      </c>
      <c r="F65" s="23">
        <v>17360</v>
      </c>
      <c r="G65" s="17">
        <v>179790</v>
      </c>
      <c r="H65" s="19">
        <v>0.57856388008231829</v>
      </c>
      <c r="I65" s="19">
        <v>0.42143611991768176</v>
      </c>
      <c r="J65" s="20">
        <v>0.32487902552978476</v>
      </c>
      <c r="K65" s="20">
        <v>9.6557094387896988E-2</v>
      </c>
      <c r="L65" s="21">
        <v>1</v>
      </c>
    </row>
    <row r="66" spans="1:12">
      <c r="A66" s="12">
        <v>1982</v>
      </c>
      <c r="B66" s="12"/>
      <c r="C66" s="14">
        <v>113890</v>
      </c>
      <c r="D66" s="14">
        <v>45510</v>
      </c>
      <c r="E66" s="15">
        <v>33540</v>
      </c>
      <c r="F66" s="23">
        <v>11970</v>
      </c>
      <c r="G66" s="17">
        <v>159400</v>
      </c>
      <c r="H66" s="19">
        <v>0.71449184441656211</v>
      </c>
      <c r="I66" s="19">
        <v>0.28550815558343789</v>
      </c>
      <c r="J66" s="20">
        <v>0.21041405269761607</v>
      </c>
      <c r="K66" s="20">
        <v>7.5094102885821828E-2</v>
      </c>
      <c r="L66" s="21">
        <v>1</v>
      </c>
    </row>
    <row r="67" spans="1:12">
      <c r="A67" s="12">
        <v>1983</v>
      </c>
      <c r="B67" s="12"/>
      <c r="C67" s="14">
        <v>134900</v>
      </c>
      <c r="D67" s="14">
        <v>46510</v>
      </c>
      <c r="E67" s="15">
        <v>31640</v>
      </c>
      <c r="F67" s="23">
        <v>14870</v>
      </c>
      <c r="G67" s="17">
        <v>181400</v>
      </c>
      <c r="H67" s="19">
        <v>0.74366041896361634</v>
      </c>
      <c r="I67" s="19">
        <v>0.25639470782800439</v>
      </c>
      <c r="J67" s="20">
        <v>0.17442116868798235</v>
      </c>
      <c r="K67" s="20">
        <v>8.1973539140022048E-2</v>
      </c>
      <c r="L67" s="21">
        <v>1</v>
      </c>
    </row>
    <row r="68" spans="1:12">
      <c r="A68" s="12">
        <v>1984</v>
      </c>
      <c r="B68" s="12"/>
      <c r="C68" s="14">
        <v>145260</v>
      </c>
      <c r="D68" s="14">
        <v>45850</v>
      </c>
      <c r="E68" s="15">
        <v>31340</v>
      </c>
      <c r="F68" s="23">
        <v>14510</v>
      </c>
      <c r="G68" s="17">
        <v>191110</v>
      </c>
      <c r="H68" s="19">
        <v>0.76008581445240964</v>
      </c>
      <c r="I68" s="19">
        <v>0.23991418554759039</v>
      </c>
      <c r="J68" s="20">
        <v>0.16398932551933443</v>
      </c>
      <c r="K68" s="20">
        <v>7.5924860028255978E-2</v>
      </c>
      <c r="L68" s="21">
        <v>1</v>
      </c>
    </row>
    <row r="69" spans="1:12">
      <c r="A69" s="12">
        <v>1985</v>
      </c>
      <c r="B69" s="12"/>
      <c r="C69" s="14">
        <v>142020</v>
      </c>
      <c r="D69" s="14">
        <v>36260</v>
      </c>
      <c r="E69" s="15">
        <v>24350</v>
      </c>
      <c r="F69" s="23">
        <v>11910</v>
      </c>
      <c r="G69" s="17">
        <v>178280</v>
      </c>
      <c r="H69" s="19">
        <v>0.79661207089970831</v>
      </c>
      <c r="I69" s="19">
        <v>0.20338792910029169</v>
      </c>
      <c r="J69" s="20">
        <v>0.13658290329818262</v>
      </c>
      <c r="K69" s="20">
        <v>6.6805025802109036E-2</v>
      </c>
      <c r="L69" s="21">
        <v>1</v>
      </c>
    </row>
    <row r="70" spans="1:12">
      <c r="A70" s="12">
        <v>1986</v>
      </c>
      <c r="B70" s="12"/>
      <c r="C70" s="14">
        <v>156060</v>
      </c>
      <c r="D70" s="14">
        <v>31650</v>
      </c>
      <c r="E70" s="15">
        <v>20500</v>
      </c>
      <c r="F70" s="23">
        <v>11150</v>
      </c>
      <c r="G70" s="17">
        <v>187710</v>
      </c>
      <c r="H70" s="19">
        <v>0.8313888444941665</v>
      </c>
      <c r="I70" s="19">
        <v>0.16861115550583347</v>
      </c>
      <c r="J70" s="20">
        <v>0.10921101699429972</v>
      </c>
      <c r="K70" s="20">
        <v>5.9400138511533751E-2</v>
      </c>
      <c r="L70" s="21">
        <v>1</v>
      </c>
    </row>
    <row r="71" spans="1:12">
      <c r="A71" s="12">
        <v>1987</v>
      </c>
      <c r="B71" s="12"/>
      <c r="C71" s="14">
        <v>169860</v>
      </c>
      <c r="D71" s="14">
        <v>28840</v>
      </c>
      <c r="E71" s="15">
        <v>17430</v>
      </c>
      <c r="F71" s="23">
        <v>11410</v>
      </c>
      <c r="G71" s="17">
        <v>198700</v>
      </c>
      <c r="H71" s="19">
        <v>0.85485656768998486</v>
      </c>
      <c r="I71" s="19">
        <v>0.14514343231001509</v>
      </c>
      <c r="J71" s="20">
        <v>8.772018117765476E-2</v>
      </c>
      <c r="K71" s="20">
        <v>5.742325113236034E-2</v>
      </c>
      <c r="L71" s="21">
        <v>1</v>
      </c>
    </row>
    <row r="72" spans="1:12">
      <c r="A72" s="12">
        <v>1988</v>
      </c>
      <c r="B72" s="12"/>
      <c r="C72" s="14">
        <v>185700</v>
      </c>
      <c r="D72" s="14">
        <v>28420</v>
      </c>
      <c r="E72" s="15">
        <v>16920</v>
      </c>
      <c r="F72" s="23">
        <v>11500</v>
      </c>
      <c r="G72" s="17">
        <v>214120</v>
      </c>
      <c r="H72" s="19">
        <v>0.86727068933308427</v>
      </c>
      <c r="I72" s="19">
        <v>0.13272931066691576</v>
      </c>
      <c r="J72" s="20">
        <v>7.9021109658135621E-2</v>
      </c>
      <c r="K72" s="20">
        <v>5.3708201008780126E-2</v>
      </c>
      <c r="L72" s="21">
        <v>1</v>
      </c>
    </row>
    <row r="73" spans="1:12">
      <c r="A73" s="12">
        <v>1989</v>
      </c>
      <c r="B73" s="12"/>
      <c r="C73" s="14">
        <v>163320</v>
      </c>
      <c r="D73" s="14">
        <v>27670</v>
      </c>
      <c r="E73" s="15">
        <v>15360</v>
      </c>
      <c r="F73" s="23">
        <v>12310</v>
      </c>
      <c r="G73" s="17">
        <v>191000</v>
      </c>
      <c r="H73" s="19">
        <v>0.85507853403141365</v>
      </c>
      <c r="I73" s="19">
        <v>0.14486910994764399</v>
      </c>
      <c r="J73" s="20">
        <v>8.0418848167539261E-2</v>
      </c>
      <c r="K73" s="20">
        <v>6.4450261780104712E-2</v>
      </c>
      <c r="L73" s="21">
        <v>1</v>
      </c>
    </row>
    <row r="74" spans="1:12">
      <c r="A74" s="12">
        <v>1990</v>
      </c>
      <c r="B74" s="12"/>
      <c r="C74" s="14">
        <v>144240</v>
      </c>
      <c r="D74" s="14">
        <v>30140</v>
      </c>
      <c r="E74" s="15">
        <v>14630</v>
      </c>
      <c r="F74" s="23">
        <v>15510</v>
      </c>
      <c r="G74" s="17">
        <v>174370</v>
      </c>
      <c r="H74" s="19">
        <v>0.82720651488214714</v>
      </c>
      <c r="I74" s="19">
        <v>0.17285083443252852</v>
      </c>
      <c r="J74" s="20">
        <v>8.3902047370533916E-2</v>
      </c>
      <c r="K74" s="20">
        <v>8.8948787061994605E-2</v>
      </c>
      <c r="L74" s="21">
        <v>1</v>
      </c>
    </row>
    <row r="75" spans="1:12">
      <c r="A75" s="12">
        <v>1991</v>
      </c>
      <c r="B75" s="12"/>
      <c r="C75" s="14">
        <v>138460</v>
      </c>
      <c r="D75" s="14">
        <v>26310</v>
      </c>
      <c r="E75" s="15">
        <v>8550</v>
      </c>
      <c r="F75" s="23">
        <v>17760</v>
      </c>
      <c r="G75" s="17">
        <v>164770</v>
      </c>
      <c r="H75" s="19">
        <v>0.8403228743096437</v>
      </c>
      <c r="I75" s="19">
        <v>0.15967712569035625</v>
      </c>
      <c r="J75" s="20">
        <v>5.1890514049887725E-2</v>
      </c>
      <c r="K75" s="20">
        <v>0.10778661164046853</v>
      </c>
      <c r="L75" s="21">
        <v>1</v>
      </c>
    </row>
    <row r="76" spans="1:12">
      <c r="A76" s="12">
        <v>1992</v>
      </c>
      <c r="B76" s="12"/>
      <c r="C76" s="14">
        <v>126600</v>
      </c>
      <c r="D76" s="14">
        <v>26890</v>
      </c>
      <c r="E76" s="15">
        <v>3640</v>
      </c>
      <c r="F76" s="23">
        <v>23250</v>
      </c>
      <c r="G76" s="17">
        <v>153490</v>
      </c>
      <c r="H76" s="19">
        <v>0.82480943383933802</v>
      </c>
      <c r="I76" s="19">
        <v>0.17519056616066192</v>
      </c>
      <c r="J76" s="20">
        <v>2.3714899993484917E-2</v>
      </c>
      <c r="K76" s="20">
        <v>0.151475666167177</v>
      </c>
      <c r="L76" s="21">
        <v>1</v>
      </c>
    </row>
    <row r="77" spans="1:12">
      <c r="A77" s="12">
        <v>1993</v>
      </c>
      <c r="B77" s="12"/>
      <c r="C77" s="14">
        <v>122930</v>
      </c>
      <c r="D77" s="14">
        <v>34240</v>
      </c>
      <c r="E77" s="15">
        <v>1590</v>
      </c>
      <c r="F77" s="23">
        <v>32650</v>
      </c>
      <c r="G77" s="17">
        <v>157180</v>
      </c>
      <c r="H77" s="19">
        <v>0.78209695890062347</v>
      </c>
      <c r="I77" s="19">
        <v>0.21783941977350807</v>
      </c>
      <c r="J77" s="20">
        <v>1.0115790813080545E-2</v>
      </c>
      <c r="K77" s="20">
        <v>0.20772362896042754</v>
      </c>
      <c r="L77" s="21">
        <v>1</v>
      </c>
    </row>
    <row r="78" spans="1:12">
      <c r="A78" s="12">
        <v>1994</v>
      </c>
      <c r="B78" s="12"/>
      <c r="C78" s="14">
        <v>129410</v>
      </c>
      <c r="D78" s="14">
        <v>34830</v>
      </c>
      <c r="E78" s="15">
        <v>1320</v>
      </c>
      <c r="F78" s="23">
        <v>33510</v>
      </c>
      <c r="G78" s="17">
        <v>164250</v>
      </c>
      <c r="H78" s="19">
        <v>0.78788432267884323</v>
      </c>
      <c r="I78" s="19">
        <v>0.21205479452054796</v>
      </c>
      <c r="J78" s="20">
        <v>8.0365296803652959E-3</v>
      </c>
      <c r="K78" s="20">
        <v>0.20401826484018265</v>
      </c>
      <c r="L78" s="21">
        <v>1</v>
      </c>
    </row>
    <row r="79" spans="1:12">
      <c r="A79" s="12">
        <v>1995</v>
      </c>
      <c r="B79" s="12"/>
      <c r="C79" s="14">
        <v>132040</v>
      </c>
      <c r="D79" s="14">
        <v>34120</v>
      </c>
      <c r="E79" s="15">
        <v>970</v>
      </c>
      <c r="F79" s="23">
        <v>33150</v>
      </c>
      <c r="G79" s="17">
        <v>166140</v>
      </c>
      <c r="H79" s="19">
        <v>0.7947514144697243</v>
      </c>
      <c r="I79" s="19">
        <v>0.20536896593234621</v>
      </c>
      <c r="J79" s="20">
        <v>5.838449500421331E-3</v>
      </c>
      <c r="K79" s="20">
        <v>0.19953051643192488</v>
      </c>
      <c r="L79" s="21">
        <v>1</v>
      </c>
    </row>
    <row r="80" spans="1:12">
      <c r="A80" s="12">
        <v>1996</v>
      </c>
      <c r="B80" s="12"/>
      <c r="C80" s="14">
        <v>129210</v>
      </c>
      <c r="D80" s="14">
        <v>29980</v>
      </c>
      <c r="E80" s="15">
        <v>550</v>
      </c>
      <c r="F80" s="23">
        <v>29430</v>
      </c>
      <c r="G80" s="17">
        <v>159200</v>
      </c>
      <c r="H80" s="19">
        <v>0.81162060301507533</v>
      </c>
      <c r="I80" s="19">
        <v>0.18831658291457287</v>
      </c>
      <c r="J80" s="20">
        <v>3.4547738693467339E-3</v>
      </c>
      <c r="K80" s="20">
        <v>0.18486180904522614</v>
      </c>
      <c r="L80" s="21">
        <v>1</v>
      </c>
    </row>
    <row r="81" spans="1:12">
      <c r="A81" s="12">
        <v>1997</v>
      </c>
      <c r="B81" s="12"/>
      <c r="C81" s="14">
        <v>135010</v>
      </c>
      <c r="D81" s="14">
        <v>23380</v>
      </c>
      <c r="E81" s="15">
        <v>290</v>
      </c>
      <c r="F81" s="23">
        <v>23090</v>
      </c>
      <c r="G81" s="17">
        <v>158380</v>
      </c>
      <c r="H81" s="19">
        <v>0.85244349033968936</v>
      </c>
      <c r="I81" s="19">
        <v>0.14761964894557394</v>
      </c>
      <c r="J81" s="20">
        <v>1.8310392726354338E-3</v>
      </c>
      <c r="K81" s="20">
        <v>0.1457886096729385</v>
      </c>
      <c r="L81" s="21">
        <v>1</v>
      </c>
    </row>
    <row r="82" spans="1:12">
      <c r="A82" s="12">
        <v>1998</v>
      </c>
      <c r="B82" s="12"/>
      <c r="C82" s="14">
        <v>128900</v>
      </c>
      <c r="D82" s="14">
        <v>21640</v>
      </c>
      <c r="E82" s="15">
        <v>270</v>
      </c>
      <c r="F82" s="23">
        <v>21370</v>
      </c>
      <c r="G82" s="17">
        <v>150540</v>
      </c>
      <c r="H82" s="19">
        <v>0.85625083034409455</v>
      </c>
      <c r="I82" s="19">
        <v>0.1437491696559054</v>
      </c>
      <c r="J82" s="20">
        <v>1.7935432443204463E-3</v>
      </c>
      <c r="K82" s="20">
        <v>0.14195562641158496</v>
      </c>
      <c r="L82" s="21">
        <v>1</v>
      </c>
    </row>
    <row r="83" spans="1:12">
      <c r="A83" s="12">
        <v>1999</v>
      </c>
      <c r="B83" s="12"/>
      <c r="C83" s="14">
        <v>130360</v>
      </c>
      <c r="D83" s="14">
        <v>18650</v>
      </c>
      <c r="E83" s="15">
        <v>50</v>
      </c>
      <c r="F83" s="23">
        <v>18600</v>
      </c>
      <c r="G83" s="17">
        <v>149010</v>
      </c>
      <c r="H83" s="19">
        <v>0.874840614723844</v>
      </c>
      <c r="I83" s="19">
        <v>0.12515938527615597</v>
      </c>
      <c r="J83" s="20">
        <v>3.3554794980202669E-4</v>
      </c>
      <c r="K83" s="20">
        <v>0.12482383732635394</v>
      </c>
      <c r="L83" s="21">
        <v>1</v>
      </c>
    </row>
    <row r="84" spans="1:12">
      <c r="A84" s="12">
        <v>2000</v>
      </c>
      <c r="B84" s="12"/>
      <c r="C84" s="14">
        <v>125970</v>
      </c>
      <c r="D84" s="14">
        <v>17750</v>
      </c>
      <c r="E84" s="15">
        <v>110</v>
      </c>
      <c r="F84" s="23">
        <v>17640</v>
      </c>
      <c r="G84" s="17">
        <v>143720</v>
      </c>
      <c r="H84" s="19">
        <v>0.87649596437517396</v>
      </c>
      <c r="I84" s="19">
        <v>0.12350403562482605</v>
      </c>
      <c r="J84" s="20">
        <v>7.6537712218202061E-4</v>
      </c>
      <c r="K84" s="20">
        <v>0.12273865850264402</v>
      </c>
      <c r="L84" s="21">
        <v>1</v>
      </c>
    </row>
    <row r="85" spans="1:12">
      <c r="A85" s="12">
        <v>2001</v>
      </c>
      <c r="B85" s="12"/>
      <c r="C85" s="14">
        <v>122460</v>
      </c>
      <c r="D85" s="14">
        <v>15580</v>
      </c>
      <c r="E85" s="15">
        <v>260</v>
      </c>
      <c r="F85" s="23">
        <v>15320</v>
      </c>
      <c r="G85" s="17">
        <v>138040</v>
      </c>
      <c r="H85" s="19">
        <v>0.88713416401043177</v>
      </c>
      <c r="I85" s="19">
        <v>0.11286583598956824</v>
      </c>
      <c r="J85" s="20">
        <v>1.8835120254998552E-3</v>
      </c>
      <c r="K85" s="20">
        <v>0.11098232396406839</v>
      </c>
      <c r="L85" s="21">
        <v>1</v>
      </c>
    </row>
    <row r="86" spans="1:12">
      <c r="A86" s="12">
        <v>2002</v>
      </c>
      <c r="B86" s="12"/>
      <c r="C86" s="14">
        <v>130720</v>
      </c>
      <c r="D86" s="14">
        <v>14250</v>
      </c>
      <c r="E86" s="15">
        <v>180</v>
      </c>
      <c r="F86" s="23">
        <v>14070</v>
      </c>
      <c r="G86" s="17">
        <v>144960</v>
      </c>
      <c r="H86" s="19">
        <v>0.90176600441501109</v>
      </c>
      <c r="I86" s="19">
        <v>9.8302980132450327E-2</v>
      </c>
      <c r="J86" s="20">
        <v>1.2417218543046358E-3</v>
      </c>
      <c r="K86" s="20">
        <v>9.7061258278145698E-2</v>
      </c>
      <c r="L86" s="21">
        <v>1</v>
      </c>
    </row>
    <row r="87" spans="1:12">
      <c r="A87" s="12">
        <v>2003</v>
      </c>
      <c r="B87" s="12"/>
      <c r="C87" s="14">
        <v>138910</v>
      </c>
      <c r="D87" s="14">
        <v>13410</v>
      </c>
      <c r="E87" s="15">
        <v>200</v>
      </c>
      <c r="F87" s="23">
        <v>13210</v>
      </c>
      <c r="G87" s="17">
        <v>152320</v>
      </c>
      <c r="H87" s="19">
        <v>0.91196165966386555</v>
      </c>
      <c r="I87" s="19">
        <v>8.803834033613446E-2</v>
      </c>
      <c r="J87" s="20">
        <v>1.3130252100840337E-3</v>
      </c>
      <c r="K87" s="20">
        <v>8.6725315126050417E-2</v>
      </c>
      <c r="L87" s="21">
        <v>1</v>
      </c>
    </row>
    <row r="88" spans="1:12">
      <c r="A88" s="12">
        <v>2004</v>
      </c>
      <c r="B88" s="12"/>
      <c r="C88" s="14">
        <v>145680</v>
      </c>
      <c r="D88" s="14">
        <v>17270</v>
      </c>
      <c r="E88" s="15">
        <v>130</v>
      </c>
      <c r="F88" s="23">
        <v>17140</v>
      </c>
      <c r="G88" s="17">
        <v>162960</v>
      </c>
      <c r="H88" s="19">
        <v>0.89396170839469813</v>
      </c>
      <c r="I88" s="19">
        <v>0.10597692685321551</v>
      </c>
      <c r="J88" s="20">
        <v>7.9774177712322041E-4</v>
      </c>
      <c r="K88" s="20">
        <v>0.10517918507609229</v>
      </c>
      <c r="L88" s="21">
        <v>1</v>
      </c>
    </row>
    <row r="89" spans="1:12">
      <c r="A89" s="12">
        <v>2005</v>
      </c>
      <c r="B89" s="12"/>
      <c r="C89" s="14">
        <v>149150</v>
      </c>
      <c r="D89" s="14">
        <v>18080</v>
      </c>
      <c r="E89" s="15">
        <v>230</v>
      </c>
      <c r="F89" s="23">
        <v>17850</v>
      </c>
      <c r="G89" s="17">
        <v>167220</v>
      </c>
      <c r="H89" s="19">
        <v>0.89193876330582467</v>
      </c>
      <c r="I89" s="19">
        <v>0.10812103815333095</v>
      </c>
      <c r="J89" s="20">
        <v>1.3754335605788781E-3</v>
      </c>
      <c r="K89" s="20">
        <v>0.10674560459275206</v>
      </c>
      <c r="L89" s="21">
        <v>1</v>
      </c>
    </row>
    <row r="90" spans="1:12">
      <c r="A90" s="12">
        <v>2006</v>
      </c>
      <c r="B90" s="12"/>
      <c r="C90" s="14">
        <v>148270</v>
      </c>
      <c r="D90" s="14">
        <v>21300</v>
      </c>
      <c r="E90" s="15">
        <v>280</v>
      </c>
      <c r="F90" s="23">
        <v>21020</v>
      </c>
      <c r="G90" s="17">
        <v>169570</v>
      </c>
      <c r="H90" s="19">
        <v>0.8743881582827151</v>
      </c>
      <c r="I90" s="19">
        <v>0.1256118417172849</v>
      </c>
      <c r="J90" s="20">
        <v>1.6512354779736982E-3</v>
      </c>
      <c r="K90" s="20">
        <v>0.1239606062393112</v>
      </c>
      <c r="L90" s="21">
        <v>1</v>
      </c>
    </row>
    <row r="91" spans="1:12">
      <c r="A91" s="12">
        <v>2007</v>
      </c>
      <c r="B91" s="12"/>
      <c r="C91" s="14">
        <v>163320</v>
      </c>
      <c r="D91" s="14">
        <v>22840</v>
      </c>
      <c r="E91" s="15">
        <v>250</v>
      </c>
      <c r="F91" s="23">
        <v>22590</v>
      </c>
      <c r="G91" s="17">
        <v>186160</v>
      </c>
      <c r="H91" s="19">
        <v>0.87730984099699183</v>
      </c>
      <c r="I91" s="19">
        <v>0.12269015900300817</v>
      </c>
      <c r="J91" s="20">
        <v>1.3429308122045551E-3</v>
      </c>
      <c r="K91" s="20">
        <v>0.12134722819080361</v>
      </c>
      <c r="L91" s="21">
        <v>1</v>
      </c>
    </row>
    <row r="92" spans="1:12">
      <c r="A92" s="12">
        <v>2008</v>
      </c>
      <c r="B92" s="12"/>
      <c r="C92" s="14">
        <v>128050</v>
      </c>
      <c r="D92" s="14">
        <v>27420</v>
      </c>
      <c r="E92" s="15">
        <v>440</v>
      </c>
      <c r="F92" s="23">
        <v>26980</v>
      </c>
      <c r="G92" s="17">
        <v>155480</v>
      </c>
      <c r="H92" s="19">
        <v>0.8235785953177257</v>
      </c>
      <c r="I92" s="19">
        <v>0.17635708772832517</v>
      </c>
      <c r="J92" s="20">
        <v>2.829945973758683E-3</v>
      </c>
      <c r="K92" s="20">
        <v>0.17352714175456652</v>
      </c>
      <c r="L92" s="21">
        <v>1</v>
      </c>
    </row>
    <row r="93" spans="1:12">
      <c r="A93" s="12">
        <v>2009</v>
      </c>
      <c r="B93" s="12"/>
      <c r="C93" s="14">
        <v>103060</v>
      </c>
      <c r="D93" s="14">
        <v>28260</v>
      </c>
      <c r="E93" s="15">
        <v>360</v>
      </c>
      <c r="F93" s="23">
        <v>27900</v>
      </c>
      <c r="G93" s="17">
        <v>131320</v>
      </c>
      <c r="H93" s="19">
        <v>0.78480048735912278</v>
      </c>
      <c r="I93" s="19">
        <v>0.21519951264087725</v>
      </c>
      <c r="J93" s="20">
        <v>2.7413950654888823E-3</v>
      </c>
      <c r="K93" s="20">
        <v>0.21245811757538838</v>
      </c>
      <c r="L93" s="21">
        <v>1</v>
      </c>
    </row>
    <row r="94" spans="1:12">
      <c r="A94" s="12">
        <v>2010</v>
      </c>
      <c r="B94" s="12"/>
      <c r="C94" s="14">
        <v>88020</v>
      </c>
      <c r="D94" s="14">
        <v>24310</v>
      </c>
      <c r="E94" s="15">
        <v>790</v>
      </c>
      <c r="F94" s="23">
        <v>23520</v>
      </c>
      <c r="G94" s="17">
        <v>112330</v>
      </c>
      <c r="H94" s="19">
        <v>0.78358408261372736</v>
      </c>
      <c r="I94" s="19">
        <v>0.21641591738627258</v>
      </c>
      <c r="J94" s="20">
        <v>7.032849639455177E-3</v>
      </c>
      <c r="K94" s="20">
        <v>0.20938306774681742</v>
      </c>
      <c r="L94" s="21">
        <v>1</v>
      </c>
    </row>
    <row r="95" spans="1:12">
      <c r="A95" s="12">
        <v>2011</v>
      </c>
      <c r="B95" s="12"/>
      <c r="C95" s="14">
        <v>90520</v>
      </c>
      <c r="D95" s="14">
        <v>29180</v>
      </c>
      <c r="E95" s="15">
        <v>2230</v>
      </c>
      <c r="F95" s="23">
        <v>26950</v>
      </c>
      <c r="G95" s="17">
        <v>119680</v>
      </c>
      <c r="H95" s="19">
        <v>0.75635026737967914</v>
      </c>
      <c r="I95" s="19">
        <v>0.24381684491978609</v>
      </c>
      <c r="J95" s="20">
        <v>1.8633021390374333E-2</v>
      </c>
      <c r="K95" s="20">
        <v>0.22518382352941177</v>
      </c>
      <c r="L95" s="21">
        <v>1</v>
      </c>
    </row>
    <row r="96" spans="1:12">
      <c r="A96" s="12">
        <v>2012</v>
      </c>
      <c r="B96" s="12"/>
      <c r="C96" s="14">
        <v>93510</v>
      </c>
      <c r="D96" s="14">
        <v>27510</v>
      </c>
      <c r="E96" s="15">
        <v>1410</v>
      </c>
      <c r="F96" s="23">
        <v>26100</v>
      </c>
      <c r="G96" s="17">
        <v>121020</v>
      </c>
      <c r="H96" s="19">
        <v>0.77268220128904308</v>
      </c>
      <c r="I96" s="19">
        <v>0.22731779871095686</v>
      </c>
      <c r="J96" s="20">
        <v>1.1650966782350025E-2</v>
      </c>
      <c r="K96" s="20">
        <v>0.21566683192860683</v>
      </c>
      <c r="L96" s="21">
        <v>1</v>
      </c>
    </row>
    <row r="97" spans="1:12">
      <c r="A97" s="12">
        <v>2013</v>
      </c>
      <c r="B97" s="12"/>
      <c r="C97" s="14">
        <v>91880</v>
      </c>
      <c r="D97" s="14">
        <v>23160</v>
      </c>
      <c r="E97" s="15">
        <v>850</v>
      </c>
      <c r="F97" s="23">
        <v>22310</v>
      </c>
      <c r="G97" s="17">
        <v>115050</v>
      </c>
      <c r="H97" s="19">
        <v>0.79860930030421551</v>
      </c>
      <c r="I97" s="19">
        <v>0.20130378096479792</v>
      </c>
      <c r="J97" s="20">
        <v>7.3880921338548454E-3</v>
      </c>
      <c r="K97" s="20">
        <v>0.19391568883094307</v>
      </c>
      <c r="L97" s="21">
        <v>1</v>
      </c>
    </row>
    <row r="98" spans="1:12">
      <c r="A98" s="12">
        <v>2014</v>
      </c>
      <c r="B98" s="12"/>
      <c r="C98" s="14">
        <v>98260</v>
      </c>
      <c r="D98" s="14">
        <v>25730</v>
      </c>
      <c r="E98" s="15">
        <v>1180</v>
      </c>
      <c r="F98" s="23">
        <v>24550</v>
      </c>
      <c r="G98" s="17">
        <v>123990</v>
      </c>
      <c r="H98" s="19">
        <v>0.79248326477941766</v>
      </c>
      <c r="I98" s="19">
        <v>0.20751673522058231</v>
      </c>
      <c r="J98" s="20">
        <v>9.5168965239132187E-3</v>
      </c>
      <c r="K98" s="20">
        <v>0.19799983869666909</v>
      </c>
      <c r="L98" s="21">
        <v>1</v>
      </c>
    </row>
    <row r="99" spans="1:12">
      <c r="A99" s="12">
        <v>2015</v>
      </c>
      <c r="B99" s="12"/>
      <c r="C99" s="14">
        <v>116340</v>
      </c>
      <c r="D99" s="14">
        <v>33020</v>
      </c>
      <c r="E99" s="15">
        <v>1650</v>
      </c>
      <c r="F99" s="23">
        <v>31370</v>
      </c>
      <c r="G99" s="17">
        <v>149350</v>
      </c>
      <c r="H99" s="19">
        <v>0.77897556076330765</v>
      </c>
      <c r="I99" s="19">
        <v>0.22109139604954803</v>
      </c>
      <c r="J99" s="20">
        <v>1.1047874121191832E-2</v>
      </c>
      <c r="K99" s="20">
        <v>0.21004352192835621</v>
      </c>
      <c r="L99" s="21">
        <v>1</v>
      </c>
    </row>
    <row r="100" spans="1:12">
      <c r="A100" s="12">
        <v>2016</v>
      </c>
      <c r="B100" s="12"/>
      <c r="C100" s="14">
        <v>120760</v>
      </c>
      <c r="D100" s="14">
        <v>27740</v>
      </c>
      <c r="E100" s="15">
        <v>2100</v>
      </c>
      <c r="F100" s="23">
        <v>25640</v>
      </c>
      <c r="G100" s="17">
        <v>148490</v>
      </c>
      <c r="H100" s="19">
        <v>0.8132534177385683</v>
      </c>
      <c r="I100" s="19">
        <v>0.18681392686376186</v>
      </c>
      <c r="J100" s="20">
        <v>1.414236648932588E-2</v>
      </c>
      <c r="K100" s="20">
        <v>0.17267156037443598</v>
      </c>
      <c r="L100" s="21">
        <v>1</v>
      </c>
    </row>
    <row r="101" spans="1:12">
      <c r="A101" s="12">
        <v>2017</v>
      </c>
      <c r="B101" s="12"/>
      <c r="C101" s="14">
        <v>139130</v>
      </c>
      <c r="D101" s="14">
        <v>30240</v>
      </c>
      <c r="E101" s="15">
        <v>1800</v>
      </c>
      <c r="F101" s="23">
        <v>28440</v>
      </c>
      <c r="G101" s="17">
        <v>169370</v>
      </c>
      <c r="H101" s="19">
        <v>0.82145598394048536</v>
      </c>
      <c r="I101" s="19">
        <v>0.17854401605951467</v>
      </c>
      <c r="J101" s="20">
        <v>1.062762000354254E-2</v>
      </c>
      <c r="K101" s="20">
        <v>0.16791639605597214</v>
      </c>
      <c r="L101" s="21">
        <v>1</v>
      </c>
    </row>
    <row r="102" spans="1:12">
      <c r="A102" s="12">
        <v>2018</v>
      </c>
      <c r="B102" s="12"/>
      <c r="C102" s="14">
        <v>139860</v>
      </c>
      <c r="D102" s="14">
        <v>31450</v>
      </c>
      <c r="E102" s="15">
        <v>2780</v>
      </c>
      <c r="F102" s="23">
        <v>28670</v>
      </c>
      <c r="G102" s="17">
        <v>171310</v>
      </c>
      <c r="H102" s="19">
        <v>0.81641468682505403</v>
      </c>
      <c r="I102" s="19">
        <v>0.183585313174946</v>
      </c>
      <c r="J102" s="20">
        <v>1.6227890957912557E-2</v>
      </c>
      <c r="K102" s="20">
        <v>0.16735742221703345</v>
      </c>
      <c r="L102" s="21">
        <v>1</v>
      </c>
    </row>
    <row r="103" spans="1:12">
      <c r="A103" s="12">
        <v>2019</v>
      </c>
      <c r="B103" s="12"/>
      <c r="C103" s="14">
        <v>148350</v>
      </c>
      <c r="D103" s="14">
        <v>35600</v>
      </c>
      <c r="E103" s="15">
        <v>2200</v>
      </c>
      <c r="F103" s="23">
        <v>33400</v>
      </c>
      <c r="G103" s="17">
        <v>183950</v>
      </c>
      <c r="H103" s="19">
        <v>0.80646914922533297</v>
      </c>
      <c r="I103" s="19">
        <v>0.19353085077466703</v>
      </c>
      <c r="J103" s="20">
        <v>1.1959771677086164E-2</v>
      </c>
      <c r="K103" s="20">
        <v>0.18157107909758086</v>
      </c>
      <c r="L103" s="21">
        <v>1</v>
      </c>
    </row>
    <row r="104" spans="1:12">
      <c r="A104" s="10">
        <v>2020</v>
      </c>
      <c r="C104" s="86">
        <v>121090</v>
      </c>
      <c r="D104" s="86">
        <v>26820</v>
      </c>
      <c r="E104" s="87">
        <v>1310</v>
      </c>
      <c r="F104" s="87">
        <v>25510</v>
      </c>
      <c r="G104" s="88">
        <v>147910</v>
      </c>
      <c r="H104" s="89">
        <v>0.81867351767967012</v>
      </c>
      <c r="I104" s="89">
        <v>0.18132648232032994</v>
      </c>
      <c r="J104" s="90">
        <v>8.8567372050571292E-3</v>
      </c>
      <c r="K104" s="90">
        <v>0.1724697451152728</v>
      </c>
      <c r="L104" s="91">
        <v>1</v>
      </c>
    </row>
  </sheetData>
  <mergeCells count="1">
    <mergeCell ref="N8:T9"/>
  </mergeCells>
  <pageMargins left="0.7" right="0.7" top="0.75" bottom="0.75" header="0.3" footer="0.3"/>
  <pageSetup paperSize="9" orientation="portrait"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FA5A7-C5FB-433A-9DC1-63228D85C7E2}">
  <dimension ref="A1:T104"/>
  <sheetViews>
    <sheetView workbookViewId="0"/>
  </sheetViews>
  <sheetFormatPr defaultColWidth="9.15234375" defaultRowHeight="15.9"/>
  <cols>
    <col min="1" max="2" width="9.15234375" style="11"/>
    <col min="3" max="4" width="16.69140625" style="22" customWidth="1"/>
    <col min="5" max="6" width="16.69140625" style="3" customWidth="1"/>
    <col min="7" max="7" width="16.69140625" style="4" customWidth="1"/>
    <col min="8" max="9" width="16.69140625" style="48" customWidth="1"/>
    <col min="10" max="11" width="16.69140625" style="7" customWidth="1"/>
    <col min="12" max="12" width="16.69140625" style="8" customWidth="1"/>
    <col min="13" max="16384" width="9.15234375" style="11"/>
  </cols>
  <sheetData>
    <row r="1" spans="1:20" ht="19.5" customHeight="1">
      <c r="A1" s="93" t="s">
        <v>60</v>
      </c>
      <c r="B1" s="95"/>
      <c r="C1" s="96"/>
      <c r="D1" s="96"/>
      <c r="E1" s="97"/>
      <c r="F1" s="97"/>
      <c r="G1" s="98"/>
      <c r="H1" s="102"/>
      <c r="I1" s="102"/>
      <c r="J1" s="103"/>
      <c r="K1" s="103"/>
      <c r="L1" s="104"/>
    </row>
    <row r="2" spans="1:20" ht="91.5" customHeight="1">
      <c r="A2" s="111" t="s">
        <v>1</v>
      </c>
      <c r="B2" s="111" t="s">
        <v>86</v>
      </c>
      <c r="C2" s="112" t="s">
        <v>85</v>
      </c>
      <c r="D2" s="112" t="s">
        <v>84</v>
      </c>
      <c r="E2" s="113" t="s">
        <v>83</v>
      </c>
      <c r="F2" s="113" t="s">
        <v>95</v>
      </c>
      <c r="G2" s="114" t="s">
        <v>81</v>
      </c>
      <c r="H2" s="112" t="s">
        <v>80</v>
      </c>
      <c r="I2" s="112" t="s">
        <v>79</v>
      </c>
      <c r="J2" s="113" t="s">
        <v>78</v>
      </c>
      <c r="K2" s="113" t="s">
        <v>77</v>
      </c>
      <c r="L2" s="114" t="s">
        <v>2</v>
      </c>
    </row>
    <row r="3" spans="1:20">
      <c r="A3" s="35" t="s">
        <v>7</v>
      </c>
      <c r="B3" s="35" t="s">
        <v>90</v>
      </c>
      <c r="C3" s="36" t="s">
        <v>6</v>
      </c>
      <c r="D3" s="36" t="s">
        <v>6</v>
      </c>
      <c r="E3" s="37">
        <v>1201</v>
      </c>
      <c r="F3" s="36" t="s">
        <v>6</v>
      </c>
      <c r="G3" s="47" t="s">
        <v>6</v>
      </c>
      <c r="H3" s="41" t="s">
        <v>6</v>
      </c>
      <c r="I3" s="36" t="s">
        <v>6</v>
      </c>
      <c r="J3" s="41" t="s">
        <v>6</v>
      </c>
      <c r="K3" s="36" t="s">
        <v>6</v>
      </c>
      <c r="L3" s="47" t="s">
        <v>6</v>
      </c>
    </row>
    <row r="4" spans="1:20">
      <c r="A4" s="12" t="s">
        <v>9</v>
      </c>
      <c r="B4" s="12"/>
      <c r="C4" s="14" t="s">
        <v>6</v>
      </c>
      <c r="D4" s="14" t="s">
        <v>6</v>
      </c>
      <c r="E4" s="23">
        <v>5796</v>
      </c>
      <c r="F4" s="14" t="s">
        <v>6</v>
      </c>
      <c r="G4" s="24" t="s">
        <v>6</v>
      </c>
      <c r="H4" s="25" t="s">
        <v>6</v>
      </c>
      <c r="I4" s="14" t="s">
        <v>6</v>
      </c>
      <c r="J4" s="25" t="s">
        <v>6</v>
      </c>
      <c r="K4" s="14" t="s">
        <v>6</v>
      </c>
      <c r="L4" s="24" t="s">
        <v>6</v>
      </c>
    </row>
    <row r="5" spans="1:20">
      <c r="A5" s="12" t="s">
        <v>10</v>
      </c>
      <c r="B5" s="12"/>
      <c r="C5" s="14" t="s">
        <v>6</v>
      </c>
      <c r="D5" s="14" t="s">
        <v>6</v>
      </c>
      <c r="E5" s="23">
        <v>9527</v>
      </c>
      <c r="F5" s="14" t="s">
        <v>6</v>
      </c>
      <c r="G5" s="24" t="s">
        <v>6</v>
      </c>
      <c r="H5" s="25" t="s">
        <v>6</v>
      </c>
      <c r="I5" s="14" t="s">
        <v>6</v>
      </c>
      <c r="J5" s="25" t="s">
        <v>6</v>
      </c>
      <c r="K5" s="14" t="s">
        <v>6</v>
      </c>
      <c r="L5" s="24" t="s">
        <v>6</v>
      </c>
    </row>
    <row r="6" spans="1:20">
      <c r="A6" s="12" t="s">
        <v>11</v>
      </c>
      <c r="B6" s="12"/>
      <c r="C6" s="14" t="s">
        <v>6</v>
      </c>
      <c r="D6" s="14" t="s">
        <v>6</v>
      </c>
      <c r="E6" s="23">
        <v>5233</v>
      </c>
      <c r="F6" s="14" t="s">
        <v>6</v>
      </c>
      <c r="G6" s="24" t="s">
        <v>6</v>
      </c>
      <c r="H6" s="25" t="s">
        <v>6</v>
      </c>
      <c r="I6" s="14" t="s">
        <v>6</v>
      </c>
      <c r="J6" s="25" t="s">
        <v>6</v>
      </c>
      <c r="K6" s="14" t="s">
        <v>6</v>
      </c>
      <c r="L6" s="24" t="s">
        <v>6</v>
      </c>
    </row>
    <row r="7" spans="1:20" ht="16.5" customHeight="1">
      <c r="A7" s="12" t="s">
        <v>13</v>
      </c>
      <c r="B7" s="12"/>
      <c r="C7" s="14">
        <v>3638</v>
      </c>
      <c r="D7" s="14" t="s">
        <v>6</v>
      </c>
      <c r="E7" s="23">
        <v>3238</v>
      </c>
      <c r="F7" s="14" t="s">
        <v>6</v>
      </c>
      <c r="G7" s="24">
        <v>6876</v>
      </c>
      <c r="H7" s="25">
        <v>0.52908667830133804</v>
      </c>
      <c r="I7" s="14" t="s">
        <v>6</v>
      </c>
      <c r="J7" s="20">
        <v>0.47091332169866201</v>
      </c>
      <c r="K7" s="14" t="s">
        <v>6</v>
      </c>
      <c r="L7" s="26">
        <v>1</v>
      </c>
    </row>
    <row r="8" spans="1:20" ht="15" customHeight="1">
      <c r="A8" s="12" t="s">
        <v>14</v>
      </c>
      <c r="B8" s="12"/>
      <c r="C8" s="14">
        <v>5639</v>
      </c>
      <c r="D8" s="14" t="s">
        <v>6</v>
      </c>
      <c r="E8" s="23">
        <v>5290</v>
      </c>
      <c r="F8" s="14" t="s">
        <v>6</v>
      </c>
      <c r="G8" s="24">
        <v>10929</v>
      </c>
      <c r="H8" s="25">
        <v>0.51596669411657059</v>
      </c>
      <c r="I8" s="14" t="s">
        <v>6</v>
      </c>
      <c r="J8" s="20">
        <v>0.48403330588342941</v>
      </c>
      <c r="K8" s="14" t="s">
        <v>6</v>
      </c>
      <c r="L8" s="26">
        <v>1</v>
      </c>
      <c r="N8" s="2"/>
      <c r="O8" s="2"/>
      <c r="P8" s="2"/>
      <c r="Q8" s="2"/>
      <c r="R8" s="2"/>
      <c r="S8" s="2"/>
      <c r="T8" s="2"/>
    </row>
    <row r="9" spans="1:20">
      <c r="A9" s="12" t="s">
        <v>15</v>
      </c>
      <c r="B9" s="12"/>
      <c r="C9" s="14">
        <v>7496</v>
      </c>
      <c r="D9" s="14" t="s">
        <v>6</v>
      </c>
      <c r="E9" s="23">
        <v>9621</v>
      </c>
      <c r="F9" s="14" t="s">
        <v>6</v>
      </c>
      <c r="G9" s="24">
        <v>17117</v>
      </c>
      <c r="H9" s="25">
        <v>0.4379272068703628</v>
      </c>
      <c r="I9" s="14" t="s">
        <v>6</v>
      </c>
      <c r="J9" s="20">
        <v>0.5620727931296372</v>
      </c>
      <c r="K9" s="14" t="s">
        <v>6</v>
      </c>
      <c r="L9" s="26">
        <v>1</v>
      </c>
      <c r="N9" s="144"/>
      <c r="O9" s="144"/>
      <c r="P9" s="144"/>
      <c r="Q9" s="144"/>
      <c r="R9" s="144"/>
      <c r="S9" s="144"/>
      <c r="T9" s="144"/>
    </row>
    <row r="10" spans="1:20" ht="15.75" customHeight="1">
      <c r="A10" s="12" t="s">
        <v>17</v>
      </c>
      <c r="B10" s="12"/>
      <c r="C10" s="14">
        <v>6137</v>
      </c>
      <c r="D10" s="14" t="s">
        <v>6</v>
      </c>
      <c r="E10" s="23">
        <v>16460</v>
      </c>
      <c r="F10" s="14" t="s">
        <v>6</v>
      </c>
      <c r="G10" s="24">
        <v>22597</v>
      </c>
      <c r="H10" s="25">
        <v>0.27158472363588088</v>
      </c>
      <c r="I10" s="14" t="s">
        <v>6</v>
      </c>
      <c r="J10" s="20">
        <v>0.72841527636411918</v>
      </c>
      <c r="K10" s="14" t="s">
        <v>6</v>
      </c>
      <c r="L10" s="26">
        <v>1</v>
      </c>
      <c r="N10" s="144"/>
      <c r="O10" s="144"/>
      <c r="P10" s="144"/>
      <c r="Q10" s="144"/>
      <c r="R10" s="144"/>
      <c r="S10" s="144"/>
      <c r="T10" s="144"/>
    </row>
    <row r="11" spans="1:20">
      <c r="A11" s="12" t="s">
        <v>19</v>
      </c>
      <c r="B11" s="12"/>
      <c r="C11" s="14">
        <v>5024</v>
      </c>
      <c r="D11" s="14" t="s">
        <v>6</v>
      </c>
      <c r="E11" s="23">
        <v>12954</v>
      </c>
      <c r="F11" s="14" t="s">
        <v>6</v>
      </c>
      <c r="G11" s="24">
        <v>17978</v>
      </c>
      <c r="H11" s="25">
        <v>0.27945266436756033</v>
      </c>
      <c r="I11" s="14" t="s">
        <v>6</v>
      </c>
      <c r="J11" s="20">
        <v>0.72054733563243967</v>
      </c>
      <c r="K11" s="14" t="s">
        <v>6</v>
      </c>
      <c r="L11" s="26">
        <v>1</v>
      </c>
    </row>
    <row r="12" spans="1:20" ht="15" customHeight="1">
      <c r="A12" s="12" t="s">
        <v>20</v>
      </c>
      <c r="B12" s="12"/>
      <c r="C12" s="14">
        <v>5011</v>
      </c>
      <c r="D12" s="14" t="s">
        <v>6</v>
      </c>
      <c r="E12" s="23">
        <v>12023</v>
      </c>
      <c r="F12" s="14" t="s">
        <v>6</v>
      </c>
      <c r="G12" s="24">
        <v>17034</v>
      </c>
      <c r="H12" s="25">
        <v>0.29417635317600094</v>
      </c>
      <c r="I12" s="14" t="s">
        <v>6</v>
      </c>
      <c r="J12" s="20">
        <v>0.70582364682399901</v>
      </c>
      <c r="K12" s="14" t="s">
        <v>6</v>
      </c>
      <c r="L12" s="26">
        <v>1</v>
      </c>
      <c r="N12" s="2"/>
      <c r="O12" s="2"/>
      <c r="P12" s="2"/>
      <c r="Q12" s="2"/>
      <c r="R12" s="2"/>
      <c r="S12" s="2"/>
      <c r="T12" s="2"/>
    </row>
    <row r="13" spans="1:20" ht="15.75" customHeight="1">
      <c r="A13" s="12" t="s">
        <v>21</v>
      </c>
      <c r="B13" s="12"/>
      <c r="C13" s="14">
        <v>4571</v>
      </c>
      <c r="D13" s="14" t="s">
        <v>6</v>
      </c>
      <c r="E13" s="23">
        <v>8122</v>
      </c>
      <c r="F13" s="14" t="s">
        <v>6</v>
      </c>
      <c r="G13" s="24">
        <v>12693</v>
      </c>
      <c r="H13" s="25">
        <v>0.36011975104388244</v>
      </c>
      <c r="I13" s="14" t="s">
        <v>6</v>
      </c>
      <c r="J13" s="20">
        <v>0.6398802489561175</v>
      </c>
      <c r="K13" s="14" t="s">
        <v>6</v>
      </c>
      <c r="L13" s="26">
        <v>1</v>
      </c>
      <c r="N13" s="144"/>
      <c r="O13" s="144"/>
      <c r="P13" s="144"/>
      <c r="Q13" s="144"/>
      <c r="R13" s="144"/>
      <c r="S13" s="144"/>
      <c r="T13" s="144"/>
    </row>
    <row r="14" spans="1:20">
      <c r="A14" s="12" t="s">
        <v>22</v>
      </c>
      <c r="B14" s="12"/>
      <c r="C14" s="14">
        <v>4766</v>
      </c>
      <c r="D14" s="14" t="s">
        <v>6</v>
      </c>
      <c r="E14" s="23">
        <v>8952</v>
      </c>
      <c r="F14" s="14" t="s">
        <v>6</v>
      </c>
      <c r="G14" s="24">
        <v>13718</v>
      </c>
      <c r="H14" s="25">
        <v>0.34742673859163142</v>
      </c>
      <c r="I14" s="14" t="s">
        <v>6</v>
      </c>
      <c r="J14" s="20">
        <v>0.65257326140836858</v>
      </c>
      <c r="K14" s="14" t="s">
        <v>6</v>
      </c>
      <c r="L14" s="26">
        <v>1</v>
      </c>
      <c r="N14" s="144"/>
      <c r="O14" s="144"/>
      <c r="P14" s="144"/>
      <c r="Q14" s="144"/>
      <c r="R14" s="144"/>
      <c r="S14" s="144"/>
      <c r="T14" s="144"/>
    </row>
    <row r="15" spans="1:20">
      <c r="A15" s="12" t="s">
        <v>23</v>
      </c>
      <c r="B15" s="12"/>
      <c r="C15" s="14">
        <v>6596</v>
      </c>
      <c r="D15" s="14" t="s">
        <v>6</v>
      </c>
      <c r="E15" s="23">
        <v>12165</v>
      </c>
      <c r="F15" s="14" t="s">
        <v>6</v>
      </c>
      <c r="G15" s="24">
        <v>18761</v>
      </c>
      <c r="H15" s="25">
        <v>0.35158040616171848</v>
      </c>
      <c r="I15" s="14" t="s">
        <v>6</v>
      </c>
      <c r="J15" s="20">
        <v>0.64841959383828152</v>
      </c>
      <c r="K15" s="14" t="s">
        <v>6</v>
      </c>
      <c r="L15" s="26">
        <v>1</v>
      </c>
      <c r="N15" s="144"/>
      <c r="O15" s="144"/>
      <c r="P15" s="144"/>
      <c r="Q15" s="144"/>
      <c r="R15" s="144"/>
      <c r="S15" s="144"/>
      <c r="T15" s="144"/>
    </row>
    <row r="16" spans="1:20">
      <c r="A16" s="12" t="s">
        <v>24</v>
      </c>
      <c r="B16" s="12"/>
      <c r="C16" s="14">
        <v>10760</v>
      </c>
      <c r="D16" s="14" t="s">
        <v>6</v>
      </c>
      <c r="E16" s="23">
        <v>16503</v>
      </c>
      <c r="F16" s="14" t="s">
        <v>6</v>
      </c>
      <c r="G16" s="24">
        <v>27263</v>
      </c>
      <c r="H16" s="25">
        <v>0.39467410042915307</v>
      </c>
      <c r="I16" s="14" t="s">
        <v>6</v>
      </c>
      <c r="J16" s="20">
        <v>0.60532589957084693</v>
      </c>
      <c r="K16" s="14" t="s">
        <v>6</v>
      </c>
      <c r="L16" s="26">
        <v>1</v>
      </c>
    </row>
    <row r="17" spans="1:12">
      <c r="A17" s="12" t="s">
        <v>25</v>
      </c>
      <c r="B17" s="12"/>
      <c r="C17" s="14">
        <v>6096</v>
      </c>
      <c r="D17" s="14" t="s">
        <v>6</v>
      </c>
      <c r="E17" s="23">
        <v>15733</v>
      </c>
      <c r="F17" s="14" t="s">
        <v>6</v>
      </c>
      <c r="G17" s="24">
        <v>21829</v>
      </c>
      <c r="H17" s="25">
        <v>0.27926153282330846</v>
      </c>
      <c r="I17" s="14" t="s">
        <v>6</v>
      </c>
      <c r="J17" s="20">
        <v>0.72073846717669154</v>
      </c>
      <c r="K17" s="14" t="s">
        <v>6</v>
      </c>
      <c r="L17" s="26">
        <v>1</v>
      </c>
    </row>
    <row r="18" spans="1:12">
      <c r="A18" s="12">
        <v>1935</v>
      </c>
      <c r="B18" s="12"/>
      <c r="C18" s="14">
        <v>7086</v>
      </c>
      <c r="D18" s="14" t="s">
        <v>6</v>
      </c>
      <c r="E18" s="23">
        <v>18814</v>
      </c>
      <c r="F18" s="14" t="s">
        <v>6</v>
      </c>
      <c r="G18" s="24">
        <v>25900</v>
      </c>
      <c r="H18" s="25">
        <v>0.2735907335907336</v>
      </c>
      <c r="I18" s="14" t="s">
        <v>6</v>
      </c>
      <c r="J18" s="20">
        <v>0.7264092664092664</v>
      </c>
      <c r="K18" s="14" t="s">
        <v>6</v>
      </c>
      <c r="L18" s="26">
        <v>1</v>
      </c>
    </row>
    <row r="19" spans="1:12">
      <c r="A19" s="12">
        <v>1936</v>
      </c>
      <c r="B19" s="12"/>
      <c r="C19" s="14">
        <v>7757</v>
      </c>
      <c r="D19" s="14" t="s">
        <v>6</v>
      </c>
      <c r="E19" s="23">
        <v>16044</v>
      </c>
      <c r="F19" s="14" t="s">
        <v>6</v>
      </c>
      <c r="G19" s="24">
        <v>23801</v>
      </c>
      <c r="H19" s="25">
        <v>0.3259106760220159</v>
      </c>
      <c r="I19" s="14" t="s">
        <v>6</v>
      </c>
      <c r="J19" s="20">
        <v>0.67408932397798416</v>
      </c>
      <c r="K19" s="14" t="s">
        <v>6</v>
      </c>
      <c r="L19" s="26">
        <v>1</v>
      </c>
    </row>
    <row r="20" spans="1:12">
      <c r="A20" s="12">
        <v>1937</v>
      </c>
      <c r="B20" s="12"/>
      <c r="C20" s="14">
        <v>8187</v>
      </c>
      <c r="D20" s="14" t="s">
        <v>6</v>
      </c>
      <c r="E20" s="23">
        <v>13341</v>
      </c>
      <c r="F20" s="14" t="s">
        <v>6</v>
      </c>
      <c r="G20" s="24">
        <v>21528</v>
      </c>
      <c r="H20" s="25">
        <v>0.3802954292084727</v>
      </c>
      <c r="I20" s="14" t="s">
        <v>6</v>
      </c>
      <c r="J20" s="20">
        <v>0.6197045707915273</v>
      </c>
      <c r="K20" s="14" t="s">
        <v>6</v>
      </c>
      <c r="L20" s="26">
        <v>1</v>
      </c>
    </row>
    <row r="21" spans="1:12">
      <c r="A21" s="12">
        <v>1938</v>
      </c>
      <c r="B21" s="12"/>
      <c r="C21" s="14">
        <v>7311</v>
      </c>
      <c r="D21" s="14" t="s">
        <v>6</v>
      </c>
      <c r="E21" s="23">
        <v>19162</v>
      </c>
      <c r="F21" s="14" t="s">
        <v>6</v>
      </c>
      <c r="G21" s="24">
        <v>26473</v>
      </c>
      <c r="H21" s="25">
        <v>0.27616817134438865</v>
      </c>
      <c r="I21" s="14" t="s">
        <v>6</v>
      </c>
      <c r="J21" s="20">
        <v>0.72383182865561135</v>
      </c>
      <c r="K21" s="14" t="s">
        <v>6</v>
      </c>
      <c r="L21" s="26">
        <v>1</v>
      </c>
    </row>
    <row r="22" spans="1:12">
      <c r="A22" s="12">
        <v>1939</v>
      </c>
      <c r="B22" s="12"/>
      <c r="C22" s="14">
        <v>6411</v>
      </c>
      <c r="D22" s="14" t="s">
        <v>6</v>
      </c>
      <c r="E22" s="23">
        <v>19118</v>
      </c>
      <c r="F22" s="14" t="s">
        <v>6</v>
      </c>
      <c r="G22" s="24">
        <v>25529</v>
      </c>
      <c r="H22" s="25">
        <v>0.25112617023776879</v>
      </c>
      <c r="I22" s="14" t="s">
        <v>6</v>
      </c>
      <c r="J22" s="20">
        <v>0.74887382976223116</v>
      </c>
      <c r="K22" s="14" t="s">
        <v>6</v>
      </c>
      <c r="L22" s="26">
        <v>1</v>
      </c>
    </row>
    <row r="23" spans="1:12">
      <c r="A23" s="12">
        <v>1940</v>
      </c>
      <c r="B23" s="12"/>
      <c r="C23" s="14">
        <v>3732</v>
      </c>
      <c r="D23" s="14" t="s">
        <v>6</v>
      </c>
      <c r="E23" s="23">
        <v>10474</v>
      </c>
      <c r="F23" s="14" t="s">
        <v>6</v>
      </c>
      <c r="G23" s="24">
        <v>14206</v>
      </c>
      <c r="H23" s="25">
        <v>0.26270589891595103</v>
      </c>
      <c r="I23" s="14" t="s">
        <v>6</v>
      </c>
      <c r="J23" s="20">
        <v>0.73729410108404903</v>
      </c>
      <c r="K23" s="14" t="s">
        <v>6</v>
      </c>
      <c r="L23" s="26">
        <v>1</v>
      </c>
    </row>
    <row r="24" spans="1:12">
      <c r="A24" s="12">
        <v>1941</v>
      </c>
      <c r="B24" s="12"/>
      <c r="C24" s="14">
        <v>692</v>
      </c>
      <c r="D24" s="14" t="s">
        <v>6</v>
      </c>
      <c r="E24" s="23">
        <v>4714</v>
      </c>
      <c r="F24" s="14" t="s">
        <v>6</v>
      </c>
      <c r="G24" s="24">
        <v>5406</v>
      </c>
      <c r="H24" s="25">
        <v>0.12800591934887162</v>
      </c>
      <c r="I24" s="14" t="s">
        <v>6</v>
      </c>
      <c r="J24" s="20">
        <v>0.87199408065112838</v>
      </c>
      <c r="K24" s="14" t="s">
        <v>6</v>
      </c>
      <c r="L24" s="26">
        <v>1</v>
      </c>
    </row>
    <row r="25" spans="1:12">
      <c r="A25" s="12">
        <v>1942</v>
      </c>
      <c r="B25" s="12"/>
      <c r="C25" s="14">
        <v>224</v>
      </c>
      <c r="D25" s="14" t="s">
        <v>6</v>
      </c>
      <c r="E25" s="23">
        <v>3072</v>
      </c>
      <c r="F25" s="14" t="s">
        <v>6</v>
      </c>
      <c r="G25" s="24">
        <v>3296</v>
      </c>
      <c r="H25" s="25">
        <v>6.7961165048543687E-2</v>
      </c>
      <c r="I25" s="14" t="s">
        <v>6</v>
      </c>
      <c r="J25" s="20">
        <v>0.93203883495145634</v>
      </c>
      <c r="K25" s="14" t="s">
        <v>6</v>
      </c>
      <c r="L25" s="26">
        <v>1</v>
      </c>
    </row>
    <row r="26" spans="1:12">
      <c r="A26" s="12">
        <v>1943</v>
      </c>
      <c r="B26" s="12"/>
      <c r="C26" s="14">
        <v>92</v>
      </c>
      <c r="D26" s="14" t="s">
        <v>6</v>
      </c>
      <c r="E26" s="23">
        <v>2717</v>
      </c>
      <c r="F26" s="14" t="s">
        <v>6</v>
      </c>
      <c r="G26" s="24">
        <v>2809</v>
      </c>
      <c r="H26" s="25">
        <v>3.2751868992524032E-2</v>
      </c>
      <c r="I26" s="14" t="s">
        <v>6</v>
      </c>
      <c r="J26" s="20">
        <v>0.96724813100747598</v>
      </c>
      <c r="K26" s="14" t="s">
        <v>6</v>
      </c>
      <c r="L26" s="26">
        <v>1</v>
      </c>
    </row>
    <row r="27" spans="1:12">
      <c r="A27" s="12">
        <v>1944</v>
      </c>
      <c r="B27" s="12"/>
      <c r="C27" s="14">
        <v>170</v>
      </c>
      <c r="D27" s="14" t="s">
        <v>6</v>
      </c>
      <c r="E27" s="23">
        <v>2383</v>
      </c>
      <c r="F27" s="14" t="s">
        <v>6</v>
      </c>
      <c r="G27" s="24">
        <v>2553</v>
      </c>
      <c r="H27" s="25">
        <v>6.6588327457892671E-2</v>
      </c>
      <c r="I27" s="14" t="s">
        <v>6</v>
      </c>
      <c r="J27" s="20">
        <v>0.93341167254210733</v>
      </c>
      <c r="K27" s="14" t="s">
        <v>6</v>
      </c>
      <c r="L27" s="26">
        <v>1</v>
      </c>
    </row>
    <row r="28" spans="1:12">
      <c r="A28" s="27">
        <v>1945</v>
      </c>
      <c r="B28" s="27"/>
      <c r="C28" s="28">
        <v>141</v>
      </c>
      <c r="D28" s="28" t="s">
        <v>6</v>
      </c>
      <c r="E28" s="29">
        <v>1428</v>
      </c>
      <c r="F28" s="28" t="s">
        <v>6</v>
      </c>
      <c r="G28" s="45">
        <v>1569</v>
      </c>
      <c r="H28" s="32">
        <v>8.9866156787762913E-2</v>
      </c>
      <c r="I28" s="28" t="s">
        <v>6</v>
      </c>
      <c r="J28" s="33">
        <v>0.91013384321223711</v>
      </c>
      <c r="K28" s="28" t="s">
        <v>6</v>
      </c>
      <c r="L28" s="34">
        <v>1</v>
      </c>
    </row>
    <row r="29" spans="1:12">
      <c r="A29" s="35">
        <v>1946</v>
      </c>
      <c r="B29" s="35" t="s">
        <v>89</v>
      </c>
      <c r="C29" s="36">
        <v>500</v>
      </c>
      <c r="D29" s="36">
        <v>3810</v>
      </c>
      <c r="E29" s="37">
        <v>3810</v>
      </c>
      <c r="F29" s="46" t="s">
        <v>4</v>
      </c>
      <c r="G29" s="47">
        <v>4310</v>
      </c>
      <c r="H29" s="41">
        <v>0.11600928074245939</v>
      </c>
      <c r="I29" s="41">
        <v>0.88399071925754058</v>
      </c>
      <c r="J29" s="42">
        <v>0.88399071925754058</v>
      </c>
      <c r="K29" s="42"/>
      <c r="L29" s="43">
        <v>1</v>
      </c>
    </row>
    <row r="30" spans="1:12">
      <c r="A30" s="12">
        <v>1947</v>
      </c>
      <c r="B30" s="12"/>
      <c r="C30" s="14">
        <v>1310</v>
      </c>
      <c r="D30" s="14">
        <v>10840</v>
      </c>
      <c r="E30" s="23">
        <v>10770</v>
      </c>
      <c r="F30" s="16">
        <v>70</v>
      </c>
      <c r="G30" s="24">
        <v>12150</v>
      </c>
      <c r="H30" s="25">
        <v>0.10781893004115227</v>
      </c>
      <c r="I30" s="25">
        <v>0.89218106995884772</v>
      </c>
      <c r="J30" s="20">
        <v>0.88641975308641974</v>
      </c>
      <c r="K30" s="20">
        <v>5.7613168724279839E-3</v>
      </c>
      <c r="L30" s="26">
        <v>1</v>
      </c>
    </row>
    <row r="31" spans="1:12">
      <c r="A31" s="12">
        <v>1948</v>
      </c>
      <c r="B31" s="12"/>
      <c r="C31" s="14">
        <v>1500</v>
      </c>
      <c r="D31" s="14">
        <v>19710</v>
      </c>
      <c r="E31" s="23">
        <v>19550</v>
      </c>
      <c r="F31" s="16">
        <v>160</v>
      </c>
      <c r="G31" s="24">
        <v>21210</v>
      </c>
      <c r="H31" s="25">
        <v>7.0721357850070721E-2</v>
      </c>
      <c r="I31" s="25">
        <v>0.92927864214992928</v>
      </c>
      <c r="J31" s="20">
        <v>0.92173503064592177</v>
      </c>
      <c r="K31" s="20">
        <v>7.5436115040075436E-3</v>
      </c>
      <c r="L31" s="26">
        <v>1</v>
      </c>
    </row>
    <row r="32" spans="1:12">
      <c r="A32" s="12">
        <v>1949</v>
      </c>
      <c r="B32" s="12"/>
      <c r="C32" s="14">
        <v>1100</v>
      </c>
      <c r="D32" s="14">
        <v>24740</v>
      </c>
      <c r="E32" s="23">
        <v>20000</v>
      </c>
      <c r="F32" s="16">
        <v>4740</v>
      </c>
      <c r="G32" s="24">
        <v>25850</v>
      </c>
      <c r="H32" s="25">
        <v>4.2553191489361701E-2</v>
      </c>
      <c r="I32" s="25">
        <v>0.95705996131528048</v>
      </c>
      <c r="J32" s="20">
        <v>0.77369439071566726</v>
      </c>
      <c r="K32" s="20">
        <v>0.18336557059961314</v>
      </c>
      <c r="L32" s="26">
        <v>1</v>
      </c>
    </row>
    <row r="33" spans="1:12">
      <c r="A33" s="12">
        <v>1950</v>
      </c>
      <c r="B33" s="12"/>
      <c r="C33" s="14">
        <v>780</v>
      </c>
      <c r="D33" s="14">
        <v>25030</v>
      </c>
      <c r="E33" s="23">
        <v>20990</v>
      </c>
      <c r="F33" s="16">
        <v>4040</v>
      </c>
      <c r="G33" s="24">
        <v>25810</v>
      </c>
      <c r="H33" s="25">
        <v>3.0220844633862844E-2</v>
      </c>
      <c r="I33" s="25">
        <v>0.96977915536613712</v>
      </c>
      <c r="J33" s="20">
        <v>0.81325067803177065</v>
      </c>
      <c r="K33" s="20">
        <v>0.15652847733436653</v>
      </c>
      <c r="L33" s="26">
        <v>1</v>
      </c>
    </row>
    <row r="34" spans="1:12">
      <c r="A34" s="12">
        <v>1951</v>
      </c>
      <c r="B34" s="12"/>
      <c r="C34" s="14">
        <v>1150</v>
      </c>
      <c r="D34" s="14">
        <v>21780</v>
      </c>
      <c r="E34" s="23">
        <v>17970</v>
      </c>
      <c r="F34" s="16">
        <v>3810</v>
      </c>
      <c r="G34" s="24">
        <v>22930</v>
      </c>
      <c r="H34" s="25">
        <v>5.0152638464893151E-2</v>
      </c>
      <c r="I34" s="25">
        <v>0.94984736153510685</v>
      </c>
      <c r="J34" s="20">
        <v>0.78368948975141739</v>
      </c>
      <c r="K34" s="20">
        <v>0.16615787178368949</v>
      </c>
      <c r="L34" s="26">
        <v>1</v>
      </c>
    </row>
    <row r="35" spans="1:12">
      <c r="A35" s="12">
        <v>1952</v>
      </c>
      <c r="B35" s="12"/>
      <c r="C35" s="14">
        <v>2240</v>
      </c>
      <c r="D35" s="14">
        <v>28700</v>
      </c>
      <c r="E35" s="23">
        <v>22390</v>
      </c>
      <c r="F35" s="16">
        <v>6310</v>
      </c>
      <c r="G35" s="24">
        <v>30950</v>
      </c>
      <c r="H35" s="25">
        <v>7.2374798061389342E-2</v>
      </c>
      <c r="I35" s="25">
        <v>0.9273021001615509</v>
      </c>
      <c r="J35" s="20">
        <v>0.7234248788368336</v>
      </c>
      <c r="K35" s="20">
        <v>0.20387722132471728</v>
      </c>
      <c r="L35" s="26">
        <v>1</v>
      </c>
    </row>
    <row r="36" spans="1:12">
      <c r="A36" s="12">
        <v>1953</v>
      </c>
      <c r="B36" s="12"/>
      <c r="C36" s="14">
        <v>2390</v>
      </c>
      <c r="D36" s="14">
        <v>37160</v>
      </c>
      <c r="E36" s="23">
        <v>29720</v>
      </c>
      <c r="F36" s="16">
        <v>7440</v>
      </c>
      <c r="G36" s="24">
        <v>39550</v>
      </c>
      <c r="H36" s="25">
        <v>6.0429835651074591E-2</v>
      </c>
      <c r="I36" s="25">
        <v>0.93957016434892537</v>
      </c>
      <c r="J36" s="20">
        <v>0.75145385587863467</v>
      </c>
      <c r="K36" s="20">
        <v>0.18811630847029076</v>
      </c>
      <c r="L36" s="26">
        <v>1</v>
      </c>
    </row>
    <row r="37" spans="1:12">
      <c r="A37" s="12">
        <v>1954</v>
      </c>
      <c r="B37" s="12"/>
      <c r="C37" s="14">
        <v>2610</v>
      </c>
      <c r="D37" s="14">
        <v>36250</v>
      </c>
      <c r="E37" s="23">
        <v>29750</v>
      </c>
      <c r="F37" s="16">
        <v>6500</v>
      </c>
      <c r="G37" s="24">
        <v>38850</v>
      </c>
      <c r="H37" s="25">
        <v>6.7181467181467183E-2</v>
      </c>
      <c r="I37" s="25">
        <v>0.93307593307593306</v>
      </c>
      <c r="J37" s="20">
        <v>0.76576576576576572</v>
      </c>
      <c r="K37" s="20">
        <v>0.16731016731016732</v>
      </c>
      <c r="L37" s="26">
        <v>1</v>
      </c>
    </row>
    <row r="38" spans="1:12">
      <c r="A38" s="12">
        <v>1955</v>
      </c>
      <c r="B38" s="12"/>
      <c r="C38" s="14">
        <v>3520</v>
      </c>
      <c r="D38" s="14">
        <v>30550</v>
      </c>
      <c r="E38" s="23">
        <v>24210</v>
      </c>
      <c r="F38" s="16">
        <v>6340</v>
      </c>
      <c r="G38" s="24">
        <v>34070</v>
      </c>
      <c r="H38" s="25">
        <v>0.1033167009098914</v>
      </c>
      <c r="I38" s="25">
        <v>0.89668329909010858</v>
      </c>
      <c r="J38" s="20">
        <v>0.71059583211036104</v>
      </c>
      <c r="K38" s="20">
        <v>0.18608746697974757</v>
      </c>
      <c r="L38" s="26">
        <v>1</v>
      </c>
    </row>
    <row r="39" spans="1:12">
      <c r="A39" s="12">
        <v>1956</v>
      </c>
      <c r="B39" s="12"/>
      <c r="C39" s="14">
        <v>4580</v>
      </c>
      <c r="D39" s="14">
        <v>27320</v>
      </c>
      <c r="E39" s="23">
        <v>22080</v>
      </c>
      <c r="F39" s="16">
        <v>5240</v>
      </c>
      <c r="G39" s="24">
        <v>31900</v>
      </c>
      <c r="H39" s="25">
        <v>0.14357366771159874</v>
      </c>
      <c r="I39" s="25">
        <v>0.85642633228840126</v>
      </c>
      <c r="J39" s="20">
        <v>0.69216300940438868</v>
      </c>
      <c r="K39" s="20">
        <v>0.16426332288401255</v>
      </c>
      <c r="L39" s="26">
        <v>1</v>
      </c>
    </row>
    <row r="40" spans="1:12">
      <c r="A40" s="12">
        <v>1957</v>
      </c>
      <c r="B40" s="12"/>
      <c r="C40" s="14">
        <v>3510</v>
      </c>
      <c r="D40" s="14">
        <v>28930</v>
      </c>
      <c r="E40" s="23">
        <v>24240</v>
      </c>
      <c r="F40" s="16">
        <v>4690</v>
      </c>
      <c r="G40" s="24">
        <v>32440</v>
      </c>
      <c r="H40" s="25">
        <v>0.10819975339087547</v>
      </c>
      <c r="I40" s="25">
        <v>0.89180024660912449</v>
      </c>
      <c r="J40" s="20">
        <v>0.74722564734895192</v>
      </c>
      <c r="K40" s="20">
        <v>0.14457459926017263</v>
      </c>
      <c r="L40" s="26">
        <v>1</v>
      </c>
    </row>
    <row r="41" spans="1:12">
      <c r="A41" s="12">
        <v>1958</v>
      </c>
      <c r="B41" s="12"/>
      <c r="C41" s="14">
        <v>4060</v>
      </c>
      <c r="D41" s="14">
        <v>28110</v>
      </c>
      <c r="E41" s="23">
        <v>22620</v>
      </c>
      <c r="F41" s="16">
        <v>5490</v>
      </c>
      <c r="G41" s="24">
        <v>32170</v>
      </c>
      <c r="H41" s="25">
        <v>0.12620453838980417</v>
      </c>
      <c r="I41" s="25">
        <v>0.87379546161019583</v>
      </c>
      <c r="J41" s="20">
        <v>0.70313957102890889</v>
      </c>
      <c r="K41" s="20">
        <v>0.17065589058128691</v>
      </c>
      <c r="L41" s="26">
        <v>1</v>
      </c>
    </row>
    <row r="42" spans="1:12">
      <c r="A42" s="12">
        <v>1959</v>
      </c>
      <c r="B42" s="12"/>
      <c r="C42" s="14">
        <v>4230</v>
      </c>
      <c r="D42" s="14">
        <v>23070</v>
      </c>
      <c r="E42" s="23">
        <v>18670</v>
      </c>
      <c r="F42" s="16">
        <v>4400</v>
      </c>
      <c r="G42" s="24">
        <v>27290</v>
      </c>
      <c r="H42" s="25">
        <v>0.15500183217295713</v>
      </c>
      <c r="I42" s="25">
        <v>0.84536460241846834</v>
      </c>
      <c r="J42" s="20">
        <v>0.68413338219127884</v>
      </c>
      <c r="K42" s="20">
        <v>0.16123122022718944</v>
      </c>
      <c r="L42" s="26">
        <v>1</v>
      </c>
    </row>
    <row r="43" spans="1:12">
      <c r="A43" s="12">
        <v>1960</v>
      </c>
      <c r="B43" s="12"/>
      <c r="C43" s="14">
        <v>6530</v>
      </c>
      <c r="D43" s="14">
        <v>22060</v>
      </c>
      <c r="E43" s="23">
        <v>17910</v>
      </c>
      <c r="F43" s="16">
        <v>4150</v>
      </c>
      <c r="G43" s="24">
        <v>28590</v>
      </c>
      <c r="H43" s="25">
        <v>0.22840153899965024</v>
      </c>
      <c r="I43" s="25">
        <v>0.77159846100034979</v>
      </c>
      <c r="J43" s="20">
        <v>0.62644281217208819</v>
      </c>
      <c r="K43" s="20">
        <v>0.14515564882826162</v>
      </c>
      <c r="L43" s="26">
        <v>1</v>
      </c>
    </row>
    <row r="44" spans="1:12">
      <c r="A44" s="12">
        <v>1961</v>
      </c>
      <c r="B44" s="12"/>
      <c r="C44" s="14">
        <v>7150</v>
      </c>
      <c r="D44" s="14">
        <v>20080</v>
      </c>
      <c r="E44" s="23">
        <v>16820</v>
      </c>
      <c r="F44" s="16">
        <v>3260</v>
      </c>
      <c r="G44" s="24">
        <v>27230</v>
      </c>
      <c r="H44" s="25">
        <v>0.2625780389276533</v>
      </c>
      <c r="I44" s="25">
        <v>0.7374219610723467</v>
      </c>
      <c r="J44" s="20">
        <v>0.61770106500183619</v>
      </c>
      <c r="K44" s="20">
        <v>0.11972089607051047</v>
      </c>
      <c r="L44" s="26">
        <v>1</v>
      </c>
    </row>
    <row r="45" spans="1:12">
      <c r="A45" s="12">
        <v>1962</v>
      </c>
      <c r="B45" s="12"/>
      <c r="C45" s="14">
        <v>7780</v>
      </c>
      <c r="D45" s="14">
        <v>18980</v>
      </c>
      <c r="E45" s="23">
        <v>16250</v>
      </c>
      <c r="F45" s="16">
        <v>2730</v>
      </c>
      <c r="G45" s="24">
        <v>26760</v>
      </c>
      <c r="H45" s="25">
        <v>0.29073243647234681</v>
      </c>
      <c r="I45" s="25">
        <v>0.70926756352765319</v>
      </c>
      <c r="J45" s="20">
        <v>0.60724962630792223</v>
      </c>
      <c r="K45" s="20">
        <v>0.10201793721973094</v>
      </c>
      <c r="L45" s="26">
        <v>1</v>
      </c>
    </row>
    <row r="46" spans="1:12">
      <c r="A46" s="12">
        <v>1963</v>
      </c>
      <c r="B46" s="12"/>
      <c r="C46" s="14">
        <v>6620</v>
      </c>
      <c r="D46" s="14">
        <v>21600</v>
      </c>
      <c r="E46" s="23">
        <v>17700</v>
      </c>
      <c r="F46" s="16">
        <v>3900</v>
      </c>
      <c r="G46" s="24">
        <v>28220</v>
      </c>
      <c r="H46" s="25">
        <v>0.23458540042523032</v>
      </c>
      <c r="I46" s="25">
        <v>0.76541459957476965</v>
      </c>
      <c r="J46" s="20">
        <v>0.62721474131821409</v>
      </c>
      <c r="K46" s="20">
        <v>0.13819985825655565</v>
      </c>
      <c r="L46" s="26">
        <v>1</v>
      </c>
    </row>
    <row r="47" spans="1:12">
      <c r="A47" s="12">
        <v>1964</v>
      </c>
      <c r="B47" s="12"/>
      <c r="C47" s="14">
        <v>7660</v>
      </c>
      <c r="D47" s="14">
        <v>29510</v>
      </c>
      <c r="E47" s="23">
        <v>24810</v>
      </c>
      <c r="F47" s="16">
        <v>4700</v>
      </c>
      <c r="G47" s="24">
        <v>37170</v>
      </c>
      <c r="H47" s="25">
        <v>0.20608017218186711</v>
      </c>
      <c r="I47" s="25">
        <v>0.79391982781813286</v>
      </c>
      <c r="J47" s="20">
        <v>0.66747376916868439</v>
      </c>
      <c r="K47" s="20">
        <v>0.12644605864944847</v>
      </c>
      <c r="L47" s="26">
        <v>1</v>
      </c>
    </row>
    <row r="48" spans="1:12">
      <c r="A48" s="12">
        <v>1965</v>
      </c>
      <c r="B48" s="12"/>
      <c r="C48" s="14">
        <v>7550</v>
      </c>
      <c r="D48" s="14">
        <v>27560</v>
      </c>
      <c r="E48" s="23">
        <v>21820</v>
      </c>
      <c r="F48" s="16">
        <v>5740</v>
      </c>
      <c r="G48" s="24">
        <v>35120</v>
      </c>
      <c r="H48" s="25">
        <v>0.21497722095671981</v>
      </c>
      <c r="I48" s="25">
        <v>0.78473804100227795</v>
      </c>
      <c r="J48" s="20">
        <v>0.62129840546697035</v>
      </c>
      <c r="K48" s="20">
        <v>0.16343963553530752</v>
      </c>
      <c r="L48" s="26">
        <v>1</v>
      </c>
    </row>
    <row r="49" spans="1:12">
      <c r="A49" s="12">
        <v>1966</v>
      </c>
      <c r="B49" s="12"/>
      <c r="C49" s="14">
        <v>7870</v>
      </c>
      <c r="D49" s="14">
        <v>28160</v>
      </c>
      <c r="E49" s="23">
        <v>21340</v>
      </c>
      <c r="F49" s="16">
        <v>6820</v>
      </c>
      <c r="G49" s="24">
        <v>36030</v>
      </c>
      <c r="H49" s="25">
        <v>0.21842908687205106</v>
      </c>
      <c r="I49" s="25">
        <v>0.78157091312794891</v>
      </c>
      <c r="J49" s="20">
        <v>0.59228420760477385</v>
      </c>
      <c r="K49" s="20">
        <v>0.18928670552317514</v>
      </c>
      <c r="L49" s="26">
        <v>1</v>
      </c>
    </row>
    <row r="50" spans="1:12">
      <c r="A50" s="12">
        <v>1967</v>
      </c>
      <c r="B50" s="12"/>
      <c r="C50" s="14">
        <v>7500</v>
      </c>
      <c r="D50" s="14">
        <v>33960</v>
      </c>
      <c r="E50" s="23">
        <v>27090</v>
      </c>
      <c r="F50" s="16">
        <v>6870</v>
      </c>
      <c r="G50" s="24">
        <v>41460</v>
      </c>
      <c r="H50" s="25">
        <v>0.18089725036179449</v>
      </c>
      <c r="I50" s="25">
        <v>0.81910274963820551</v>
      </c>
      <c r="J50" s="20">
        <v>0.65340086830680177</v>
      </c>
      <c r="K50" s="20">
        <v>0.16570188133140376</v>
      </c>
      <c r="L50" s="26">
        <v>1</v>
      </c>
    </row>
    <row r="51" spans="1:12">
      <c r="A51" s="12">
        <v>1968</v>
      </c>
      <c r="B51" s="12"/>
      <c r="C51" s="14">
        <v>8720</v>
      </c>
      <c r="D51" s="14">
        <v>33270</v>
      </c>
      <c r="E51" s="23">
        <v>26760</v>
      </c>
      <c r="F51" s="16">
        <v>6510</v>
      </c>
      <c r="G51" s="24">
        <v>41990</v>
      </c>
      <c r="H51" s="25">
        <v>0.20766849249821387</v>
      </c>
      <c r="I51" s="25">
        <v>0.79233150750178616</v>
      </c>
      <c r="J51" s="20">
        <v>0.63729459395094068</v>
      </c>
      <c r="K51" s="20">
        <v>0.15503691355084545</v>
      </c>
      <c r="L51" s="26">
        <v>1</v>
      </c>
    </row>
    <row r="52" spans="1:12">
      <c r="A52" s="12">
        <v>1969</v>
      </c>
      <c r="B52" s="12"/>
      <c r="C52" s="14">
        <v>8330</v>
      </c>
      <c r="D52" s="14">
        <v>34310</v>
      </c>
      <c r="E52" s="23">
        <v>27500</v>
      </c>
      <c r="F52" s="16">
        <v>6810</v>
      </c>
      <c r="G52" s="24">
        <v>42630</v>
      </c>
      <c r="H52" s="25">
        <v>0.19540229885057472</v>
      </c>
      <c r="I52" s="25">
        <v>0.80483227773868171</v>
      </c>
      <c r="J52" s="20">
        <v>0.64508562045507856</v>
      </c>
      <c r="K52" s="20">
        <v>0.1597466572836031</v>
      </c>
      <c r="L52" s="26">
        <v>1</v>
      </c>
    </row>
    <row r="53" spans="1:12">
      <c r="A53" s="12">
        <v>1970</v>
      </c>
      <c r="B53" s="12"/>
      <c r="C53" s="14">
        <v>8220</v>
      </c>
      <c r="D53" s="14">
        <v>34910</v>
      </c>
      <c r="E53" s="23">
        <v>28050</v>
      </c>
      <c r="F53" s="16">
        <v>6860</v>
      </c>
      <c r="G53" s="24">
        <v>43130</v>
      </c>
      <c r="H53" s="25">
        <v>0.19058659865522837</v>
      </c>
      <c r="I53" s="25">
        <v>0.80941340134477158</v>
      </c>
      <c r="J53" s="20">
        <v>0.65035937862276838</v>
      </c>
      <c r="K53" s="20">
        <v>0.15905402272200325</v>
      </c>
      <c r="L53" s="26">
        <v>1</v>
      </c>
    </row>
    <row r="54" spans="1:12">
      <c r="A54" s="12">
        <v>1971</v>
      </c>
      <c r="B54" s="12"/>
      <c r="C54" s="14">
        <v>11610</v>
      </c>
      <c r="D54" s="14">
        <v>29170</v>
      </c>
      <c r="E54" s="23">
        <v>23130</v>
      </c>
      <c r="F54" s="16">
        <v>6040</v>
      </c>
      <c r="G54" s="24">
        <v>40780</v>
      </c>
      <c r="H54" s="25">
        <v>0.28469838155958804</v>
      </c>
      <c r="I54" s="25">
        <v>0.71530161844041196</v>
      </c>
      <c r="J54" s="20">
        <v>0.56718979892103971</v>
      </c>
      <c r="K54" s="20">
        <v>0.14811181951937225</v>
      </c>
      <c r="L54" s="26">
        <v>1</v>
      </c>
    </row>
    <row r="55" spans="1:12">
      <c r="A55" s="12">
        <v>1972</v>
      </c>
      <c r="B55" s="12"/>
      <c r="C55" s="14">
        <v>11840</v>
      </c>
      <c r="D55" s="14">
        <v>20160</v>
      </c>
      <c r="E55" s="23">
        <v>16340</v>
      </c>
      <c r="F55" s="16">
        <v>3820</v>
      </c>
      <c r="G55" s="24">
        <v>31990</v>
      </c>
      <c r="H55" s="25">
        <v>0.37011566114410754</v>
      </c>
      <c r="I55" s="25">
        <v>0.63019693654266962</v>
      </c>
      <c r="J55" s="20">
        <v>0.51078462019381055</v>
      </c>
      <c r="K55" s="20">
        <v>0.11941231634885902</v>
      </c>
      <c r="L55" s="26">
        <v>1</v>
      </c>
    </row>
    <row r="56" spans="1:12">
      <c r="A56" s="12">
        <v>1973</v>
      </c>
      <c r="B56" s="12"/>
      <c r="C56" s="14">
        <v>12220</v>
      </c>
      <c r="D56" s="14">
        <v>17820</v>
      </c>
      <c r="E56" s="23">
        <v>14430</v>
      </c>
      <c r="F56" s="16">
        <v>3390</v>
      </c>
      <c r="G56" s="24">
        <v>30030</v>
      </c>
      <c r="H56" s="25">
        <v>0.40692640692640691</v>
      </c>
      <c r="I56" s="25">
        <v>0.59340659340659341</v>
      </c>
      <c r="J56" s="20">
        <v>0.48051948051948051</v>
      </c>
      <c r="K56" s="20">
        <v>0.11288711288711288</v>
      </c>
      <c r="L56" s="26">
        <v>1</v>
      </c>
    </row>
    <row r="57" spans="1:12">
      <c r="A57" s="12">
        <v>1974</v>
      </c>
      <c r="B57" s="12"/>
      <c r="C57" s="14">
        <v>11240</v>
      </c>
      <c r="D57" s="14">
        <v>17100</v>
      </c>
      <c r="E57" s="23">
        <v>13020</v>
      </c>
      <c r="F57" s="16">
        <v>4080</v>
      </c>
      <c r="G57" s="24">
        <v>28340</v>
      </c>
      <c r="H57" s="25">
        <v>0.39661256175017645</v>
      </c>
      <c r="I57" s="25">
        <v>0.60338743824982355</v>
      </c>
      <c r="J57" s="20">
        <v>0.45942131263232183</v>
      </c>
      <c r="K57" s="20">
        <v>0.14396612561750177</v>
      </c>
      <c r="L57" s="26">
        <v>1</v>
      </c>
    </row>
    <row r="58" spans="1:12">
      <c r="A58" s="12">
        <v>1975</v>
      </c>
      <c r="B58" s="12"/>
      <c r="C58" s="14">
        <v>10370</v>
      </c>
      <c r="D58" s="14">
        <v>23960</v>
      </c>
      <c r="E58" s="23">
        <v>16090</v>
      </c>
      <c r="F58" s="16">
        <v>7870</v>
      </c>
      <c r="G58" s="24">
        <v>34320</v>
      </c>
      <c r="H58" s="25">
        <v>0.30215617715617715</v>
      </c>
      <c r="I58" s="25">
        <v>0.69813519813519809</v>
      </c>
      <c r="J58" s="20">
        <v>0.46882284382284384</v>
      </c>
      <c r="K58" s="20">
        <v>0.22931235431235431</v>
      </c>
      <c r="L58" s="26">
        <v>1</v>
      </c>
    </row>
    <row r="59" spans="1:12">
      <c r="A59" s="12">
        <v>1976</v>
      </c>
      <c r="B59" s="12"/>
      <c r="C59" s="14">
        <v>13700</v>
      </c>
      <c r="D59" s="14">
        <v>22820</v>
      </c>
      <c r="E59" s="23">
        <v>14360</v>
      </c>
      <c r="F59" s="16">
        <v>8460</v>
      </c>
      <c r="G59" s="24">
        <v>36530</v>
      </c>
      <c r="H59" s="25">
        <v>0.37503421845058854</v>
      </c>
      <c r="I59" s="25">
        <v>0.62469203394470296</v>
      </c>
      <c r="J59" s="20">
        <v>0.39310156036134686</v>
      </c>
      <c r="K59" s="20">
        <v>0.23159047358335613</v>
      </c>
      <c r="L59" s="26">
        <v>1</v>
      </c>
    </row>
    <row r="60" spans="1:12">
      <c r="A60" s="12">
        <v>1977</v>
      </c>
      <c r="B60" s="12"/>
      <c r="C60" s="14">
        <v>12130</v>
      </c>
      <c r="D60" s="14">
        <v>15190</v>
      </c>
      <c r="E60" s="23">
        <v>9120</v>
      </c>
      <c r="F60" s="16">
        <v>6070</v>
      </c>
      <c r="G60" s="24">
        <v>27320</v>
      </c>
      <c r="H60" s="25">
        <v>0.44399707174231334</v>
      </c>
      <c r="I60" s="25">
        <v>0.55600292825768671</v>
      </c>
      <c r="J60" s="20">
        <v>0.33382137628111275</v>
      </c>
      <c r="K60" s="20">
        <v>0.22218155197657394</v>
      </c>
      <c r="L60" s="26">
        <v>1</v>
      </c>
    </row>
    <row r="61" spans="1:12">
      <c r="A61" s="12">
        <v>1978</v>
      </c>
      <c r="B61" s="12"/>
      <c r="C61" s="14">
        <v>14440</v>
      </c>
      <c r="D61" s="14">
        <v>11340</v>
      </c>
      <c r="E61" s="23">
        <v>6710</v>
      </c>
      <c r="F61" s="16">
        <v>4630</v>
      </c>
      <c r="G61" s="24">
        <v>25780</v>
      </c>
      <c r="H61" s="25">
        <v>0.56012412723041116</v>
      </c>
      <c r="I61" s="25">
        <v>0.43987587276958884</v>
      </c>
      <c r="J61" s="20">
        <v>0.26027928626842511</v>
      </c>
      <c r="K61" s="20">
        <v>0.1795965865011637</v>
      </c>
      <c r="L61" s="26">
        <v>1</v>
      </c>
    </row>
    <row r="62" spans="1:12">
      <c r="A62" s="12">
        <v>1979</v>
      </c>
      <c r="B62" s="12"/>
      <c r="C62" s="14">
        <v>15180</v>
      </c>
      <c r="D62" s="14">
        <v>8610</v>
      </c>
      <c r="E62" s="23">
        <v>4760</v>
      </c>
      <c r="F62" s="16">
        <v>3850</v>
      </c>
      <c r="G62" s="24">
        <v>23780</v>
      </c>
      <c r="H62" s="25">
        <v>0.63835155592935244</v>
      </c>
      <c r="I62" s="25">
        <v>0.36206896551724138</v>
      </c>
      <c r="J62" s="20">
        <v>0.20016820857863751</v>
      </c>
      <c r="K62" s="20">
        <v>0.16190075693860387</v>
      </c>
      <c r="L62" s="26">
        <v>1</v>
      </c>
    </row>
    <row r="63" spans="1:12">
      <c r="A63" s="12">
        <v>1980</v>
      </c>
      <c r="B63" s="12"/>
      <c r="C63" s="14">
        <v>12240</v>
      </c>
      <c r="D63" s="14">
        <v>8370</v>
      </c>
      <c r="E63" s="23">
        <v>7490</v>
      </c>
      <c r="F63" s="16">
        <v>880</v>
      </c>
      <c r="G63" s="24">
        <v>20610</v>
      </c>
      <c r="H63" s="25">
        <v>0.59388646288209612</v>
      </c>
      <c r="I63" s="25">
        <v>0.40611353711790393</v>
      </c>
      <c r="J63" s="20">
        <v>0.3634158175642892</v>
      </c>
      <c r="K63" s="20">
        <v>4.2697719553614753E-2</v>
      </c>
      <c r="L63" s="26">
        <v>1</v>
      </c>
    </row>
    <row r="64" spans="1:12">
      <c r="A64" s="12">
        <v>1981</v>
      </c>
      <c r="B64" s="12"/>
      <c r="C64" s="14">
        <v>11020</v>
      </c>
      <c r="D64" s="14">
        <v>8990</v>
      </c>
      <c r="E64" s="23">
        <v>7060</v>
      </c>
      <c r="F64" s="16">
        <v>1930</v>
      </c>
      <c r="G64" s="24">
        <v>20010</v>
      </c>
      <c r="H64" s="25">
        <v>0.55072463768115942</v>
      </c>
      <c r="I64" s="25">
        <v>0.44927536231884058</v>
      </c>
      <c r="J64" s="20">
        <v>0.35282358820589704</v>
      </c>
      <c r="K64" s="20">
        <v>9.6451774112943534E-2</v>
      </c>
      <c r="L64" s="26">
        <v>1</v>
      </c>
    </row>
    <row r="65" spans="1:12">
      <c r="A65" s="12">
        <v>1982</v>
      </c>
      <c r="B65" s="12"/>
      <c r="C65" s="14">
        <v>11520</v>
      </c>
      <c r="D65" s="14">
        <v>4900</v>
      </c>
      <c r="E65" s="23">
        <v>3730</v>
      </c>
      <c r="F65" s="16">
        <v>1170</v>
      </c>
      <c r="G65" s="24">
        <v>16420</v>
      </c>
      <c r="H65" s="25">
        <v>0.7015834348355664</v>
      </c>
      <c r="I65" s="25">
        <v>0.2984165651644336</v>
      </c>
      <c r="J65" s="20">
        <v>0.22716199756394639</v>
      </c>
      <c r="K65" s="20">
        <v>7.1254567600487206E-2</v>
      </c>
      <c r="L65" s="26">
        <v>1</v>
      </c>
    </row>
    <row r="66" spans="1:12">
      <c r="A66" s="12">
        <v>1983</v>
      </c>
      <c r="B66" s="12"/>
      <c r="C66" s="14">
        <v>13170</v>
      </c>
      <c r="D66" s="14">
        <v>4760</v>
      </c>
      <c r="E66" s="23">
        <v>3490</v>
      </c>
      <c r="F66" s="16">
        <v>1270</v>
      </c>
      <c r="G66" s="24">
        <v>17930</v>
      </c>
      <c r="H66" s="25">
        <v>0.73452314556609033</v>
      </c>
      <c r="I66" s="25">
        <v>0.26547685443390967</v>
      </c>
      <c r="J66" s="20">
        <v>0.19464584495259341</v>
      </c>
      <c r="K66" s="20">
        <v>7.0831009481316223E-2</v>
      </c>
      <c r="L66" s="26">
        <v>1</v>
      </c>
    </row>
    <row r="67" spans="1:12">
      <c r="A67" s="12">
        <v>1984</v>
      </c>
      <c r="B67" s="12"/>
      <c r="C67" s="14">
        <v>14120</v>
      </c>
      <c r="D67" s="14">
        <v>4730</v>
      </c>
      <c r="E67" s="23">
        <v>2650</v>
      </c>
      <c r="F67" s="16">
        <v>2080</v>
      </c>
      <c r="G67" s="24">
        <v>18840</v>
      </c>
      <c r="H67" s="25">
        <v>0.74946921443736725</v>
      </c>
      <c r="I67" s="25">
        <v>0.25106157112526539</v>
      </c>
      <c r="J67" s="20">
        <v>0.14065817409766454</v>
      </c>
      <c r="K67" s="20">
        <v>0.11040339702760085</v>
      </c>
      <c r="L67" s="26">
        <v>1</v>
      </c>
    </row>
    <row r="68" spans="1:12">
      <c r="A68" s="12">
        <v>1985</v>
      </c>
      <c r="B68" s="12"/>
      <c r="C68" s="14">
        <v>14440</v>
      </c>
      <c r="D68" s="14">
        <v>3980</v>
      </c>
      <c r="E68" s="23">
        <v>2830</v>
      </c>
      <c r="F68" s="16">
        <v>1150</v>
      </c>
      <c r="G68" s="24">
        <v>18410</v>
      </c>
      <c r="H68" s="25">
        <v>0.78435632808256384</v>
      </c>
      <c r="I68" s="25">
        <v>0.21618685497012494</v>
      </c>
      <c r="J68" s="20">
        <v>0.15372080391091797</v>
      </c>
      <c r="K68" s="20">
        <v>6.2466051059206953E-2</v>
      </c>
      <c r="L68" s="26">
        <v>1</v>
      </c>
    </row>
    <row r="69" spans="1:12">
      <c r="A69" s="12">
        <v>1986</v>
      </c>
      <c r="B69" s="12"/>
      <c r="C69" s="14">
        <v>14870</v>
      </c>
      <c r="D69" s="14">
        <v>3770</v>
      </c>
      <c r="E69" s="23">
        <v>2300</v>
      </c>
      <c r="F69" s="16">
        <v>1470</v>
      </c>
      <c r="G69" s="24">
        <v>18640</v>
      </c>
      <c r="H69" s="25">
        <v>0.79774678111587982</v>
      </c>
      <c r="I69" s="25">
        <v>0.20225321888412018</v>
      </c>
      <c r="J69" s="20">
        <v>0.12339055793991416</v>
      </c>
      <c r="K69" s="20">
        <v>7.8862660944206006E-2</v>
      </c>
      <c r="L69" s="26">
        <v>1</v>
      </c>
    </row>
    <row r="70" spans="1:12">
      <c r="A70" s="12">
        <v>1987</v>
      </c>
      <c r="B70" s="12"/>
      <c r="C70" s="14">
        <v>13900</v>
      </c>
      <c r="D70" s="14">
        <v>3800</v>
      </c>
      <c r="E70" s="23">
        <v>2630</v>
      </c>
      <c r="F70" s="16">
        <v>1170</v>
      </c>
      <c r="G70" s="24">
        <v>17710</v>
      </c>
      <c r="H70" s="25">
        <v>0.784867306606437</v>
      </c>
      <c r="I70" s="25">
        <v>0.21456804065499718</v>
      </c>
      <c r="J70" s="20">
        <v>0.14850367024280067</v>
      </c>
      <c r="K70" s="20">
        <v>6.6064370412196496E-2</v>
      </c>
      <c r="L70" s="26">
        <v>1</v>
      </c>
    </row>
    <row r="71" spans="1:12">
      <c r="A71" s="12">
        <v>1988</v>
      </c>
      <c r="B71" s="12"/>
      <c r="C71" s="14">
        <v>14180</v>
      </c>
      <c r="D71" s="14">
        <v>4100</v>
      </c>
      <c r="E71" s="23">
        <v>2820</v>
      </c>
      <c r="F71" s="16">
        <v>1280</v>
      </c>
      <c r="G71" s="24">
        <v>18270</v>
      </c>
      <c r="H71" s="25">
        <v>0.77613574165298305</v>
      </c>
      <c r="I71" s="25">
        <v>0.22441160372194854</v>
      </c>
      <c r="J71" s="20">
        <v>0.15435139573070608</v>
      </c>
      <c r="K71" s="20">
        <v>7.0060207991242476E-2</v>
      </c>
      <c r="L71" s="26">
        <v>1</v>
      </c>
    </row>
    <row r="72" spans="1:12">
      <c r="A72" s="12">
        <v>1989</v>
      </c>
      <c r="B72" s="12"/>
      <c r="C72" s="14">
        <v>16290</v>
      </c>
      <c r="D72" s="14">
        <v>3900</v>
      </c>
      <c r="E72" s="23">
        <v>2280</v>
      </c>
      <c r="F72" s="16">
        <v>1620</v>
      </c>
      <c r="G72" s="24">
        <v>20190</v>
      </c>
      <c r="H72" s="25">
        <v>0.80683506686478457</v>
      </c>
      <c r="I72" s="25">
        <v>0.19316493313521546</v>
      </c>
      <c r="J72" s="20">
        <v>0.11292719167904904</v>
      </c>
      <c r="K72" s="20">
        <v>8.0237741456166425E-2</v>
      </c>
      <c r="L72" s="26">
        <v>1</v>
      </c>
    </row>
    <row r="73" spans="1:12">
      <c r="A73" s="12">
        <v>1990</v>
      </c>
      <c r="B73" s="12"/>
      <c r="C73" s="14">
        <v>16460</v>
      </c>
      <c r="D73" s="14">
        <v>3740</v>
      </c>
      <c r="E73" s="23">
        <v>1780</v>
      </c>
      <c r="F73" s="16">
        <v>1960</v>
      </c>
      <c r="G73" s="24">
        <v>20200</v>
      </c>
      <c r="H73" s="25">
        <v>0.8148514851485148</v>
      </c>
      <c r="I73" s="25">
        <v>0.18514851485148515</v>
      </c>
      <c r="J73" s="20">
        <v>8.8118811881188114E-2</v>
      </c>
      <c r="K73" s="20">
        <v>9.7029702970297033E-2</v>
      </c>
      <c r="L73" s="26">
        <v>1</v>
      </c>
    </row>
    <row r="74" spans="1:12">
      <c r="A74" s="12">
        <v>1991</v>
      </c>
      <c r="B74" s="12"/>
      <c r="C74" s="14">
        <v>15510</v>
      </c>
      <c r="D74" s="14">
        <v>3830</v>
      </c>
      <c r="E74" s="23">
        <v>1570</v>
      </c>
      <c r="F74" s="16">
        <v>2260</v>
      </c>
      <c r="G74" s="24">
        <v>19340</v>
      </c>
      <c r="H74" s="25">
        <v>0.80196483971044463</v>
      </c>
      <c r="I74" s="25">
        <v>0.19803516028955531</v>
      </c>
      <c r="J74" s="20">
        <v>8.1178903826266802E-2</v>
      </c>
      <c r="K74" s="20">
        <v>0.11685625646328852</v>
      </c>
      <c r="L74" s="26">
        <v>1</v>
      </c>
    </row>
    <row r="75" spans="1:12">
      <c r="A75" s="12">
        <v>1992</v>
      </c>
      <c r="B75" s="12"/>
      <c r="C75" s="14">
        <v>14420</v>
      </c>
      <c r="D75" s="14">
        <v>3490</v>
      </c>
      <c r="E75" s="23">
        <v>970</v>
      </c>
      <c r="F75" s="16">
        <v>2520</v>
      </c>
      <c r="G75" s="24">
        <v>17920</v>
      </c>
      <c r="H75" s="25">
        <v>0.8046875</v>
      </c>
      <c r="I75" s="25">
        <v>0.19475446428571427</v>
      </c>
      <c r="J75" s="20">
        <v>5.4129464285714288E-2</v>
      </c>
      <c r="K75" s="20">
        <v>0.140625</v>
      </c>
      <c r="L75" s="26">
        <v>1</v>
      </c>
    </row>
    <row r="76" spans="1:12">
      <c r="A76" s="12">
        <v>1993</v>
      </c>
      <c r="B76" s="12"/>
      <c r="C76" s="14">
        <v>17740</v>
      </c>
      <c r="D76" s="14">
        <v>3510</v>
      </c>
      <c r="E76" s="23">
        <v>960</v>
      </c>
      <c r="F76" s="16">
        <v>2550</v>
      </c>
      <c r="G76" s="24">
        <v>21250</v>
      </c>
      <c r="H76" s="25">
        <v>0.83482352941176474</v>
      </c>
      <c r="I76" s="25">
        <v>0.16517647058823529</v>
      </c>
      <c r="J76" s="20">
        <v>4.5176470588235297E-2</v>
      </c>
      <c r="K76" s="20">
        <v>0.12</v>
      </c>
      <c r="L76" s="26">
        <v>1</v>
      </c>
    </row>
    <row r="77" spans="1:12">
      <c r="A77" s="12">
        <v>1994</v>
      </c>
      <c r="B77" s="12"/>
      <c r="C77" s="14">
        <v>18340</v>
      </c>
      <c r="D77" s="14">
        <v>3450</v>
      </c>
      <c r="E77" s="23">
        <v>660</v>
      </c>
      <c r="F77" s="16">
        <v>2790</v>
      </c>
      <c r="G77" s="24">
        <v>21790</v>
      </c>
      <c r="H77" s="25">
        <v>0.84167049105094083</v>
      </c>
      <c r="I77" s="25">
        <v>0.1583295089490592</v>
      </c>
      <c r="J77" s="20">
        <v>3.0289123451124368E-2</v>
      </c>
      <c r="K77" s="20">
        <v>0.12804038549793484</v>
      </c>
      <c r="L77" s="26">
        <v>1</v>
      </c>
    </row>
    <row r="78" spans="1:12">
      <c r="A78" s="12">
        <v>1995</v>
      </c>
      <c r="B78" s="12"/>
      <c r="C78" s="14">
        <v>18520</v>
      </c>
      <c r="D78" s="14">
        <v>6020</v>
      </c>
      <c r="E78" s="23">
        <v>1170</v>
      </c>
      <c r="F78" s="16">
        <v>4850</v>
      </c>
      <c r="G78" s="24">
        <v>24540</v>
      </c>
      <c r="H78" s="25">
        <v>0.75468622656886719</v>
      </c>
      <c r="I78" s="25">
        <v>0.24531377343113284</v>
      </c>
      <c r="J78" s="20">
        <v>4.7677261613691929E-2</v>
      </c>
      <c r="K78" s="20">
        <v>0.19763651181744091</v>
      </c>
      <c r="L78" s="26">
        <v>1</v>
      </c>
    </row>
    <row r="79" spans="1:12">
      <c r="A79" s="12">
        <v>1996</v>
      </c>
      <c r="B79" s="12"/>
      <c r="C79" s="14">
        <v>18420</v>
      </c>
      <c r="D79" s="14">
        <v>2860</v>
      </c>
      <c r="E79" s="23">
        <v>290</v>
      </c>
      <c r="F79" s="16">
        <v>2570</v>
      </c>
      <c r="G79" s="24">
        <v>21280</v>
      </c>
      <c r="H79" s="25">
        <v>0.86560150375939848</v>
      </c>
      <c r="I79" s="25">
        <v>0.13439849624060152</v>
      </c>
      <c r="J79" s="20">
        <v>1.362781954887218E-2</v>
      </c>
      <c r="K79" s="20">
        <v>0.12077067669172932</v>
      </c>
      <c r="L79" s="26">
        <v>1</v>
      </c>
    </row>
    <row r="80" spans="1:12">
      <c r="A80" s="12">
        <v>1997</v>
      </c>
      <c r="B80" s="12"/>
      <c r="C80" s="14">
        <v>17880</v>
      </c>
      <c r="D80" s="14">
        <v>4690</v>
      </c>
      <c r="E80" s="23">
        <v>180</v>
      </c>
      <c r="F80" s="16">
        <v>4510</v>
      </c>
      <c r="G80" s="24">
        <v>22560</v>
      </c>
      <c r="H80" s="25">
        <v>0.79255319148936165</v>
      </c>
      <c r="I80" s="25">
        <v>0.2078900709219858</v>
      </c>
      <c r="J80" s="20">
        <v>7.9787234042553185E-3</v>
      </c>
      <c r="K80" s="20">
        <v>0.19991134751773049</v>
      </c>
      <c r="L80" s="26">
        <v>1</v>
      </c>
    </row>
    <row r="81" spans="1:12">
      <c r="A81" s="12">
        <v>1998</v>
      </c>
      <c r="B81" s="12"/>
      <c r="C81" s="14">
        <v>18360</v>
      </c>
      <c r="D81" s="14">
        <v>2050</v>
      </c>
      <c r="E81" s="23">
        <v>140</v>
      </c>
      <c r="F81" s="16">
        <v>1910</v>
      </c>
      <c r="G81" s="24">
        <v>20410</v>
      </c>
      <c r="H81" s="25">
        <v>0.89955903968642825</v>
      </c>
      <c r="I81" s="25">
        <v>0.10044096031357178</v>
      </c>
      <c r="J81" s="20">
        <v>6.8593826555609994E-3</v>
      </c>
      <c r="K81" s="20">
        <v>9.3581577658010784E-2</v>
      </c>
      <c r="L81" s="26">
        <v>1</v>
      </c>
    </row>
    <row r="82" spans="1:12">
      <c r="A82" s="12">
        <v>1999</v>
      </c>
      <c r="B82" s="12"/>
      <c r="C82" s="14">
        <v>19390</v>
      </c>
      <c r="D82" s="14">
        <v>4090</v>
      </c>
      <c r="E82" s="23">
        <v>80</v>
      </c>
      <c r="F82" s="16">
        <v>4010</v>
      </c>
      <c r="G82" s="24">
        <v>23480</v>
      </c>
      <c r="H82" s="25">
        <v>0.825809199318569</v>
      </c>
      <c r="I82" s="25">
        <v>0.174190800681431</v>
      </c>
      <c r="J82" s="20">
        <v>3.4071550255536627E-3</v>
      </c>
      <c r="K82" s="20">
        <v>0.17078364565587734</v>
      </c>
      <c r="L82" s="26">
        <v>1</v>
      </c>
    </row>
    <row r="83" spans="1:12">
      <c r="A83" s="12">
        <v>2000</v>
      </c>
      <c r="B83" s="12"/>
      <c r="C83" s="14">
        <v>18190</v>
      </c>
      <c r="D83" s="14">
        <v>3540</v>
      </c>
      <c r="E83" s="23">
        <v>100</v>
      </c>
      <c r="F83" s="16">
        <v>3440</v>
      </c>
      <c r="G83" s="24">
        <v>21720</v>
      </c>
      <c r="H83" s="25">
        <v>0.83747697974217317</v>
      </c>
      <c r="I83" s="25">
        <v>0.16298342541436464</v>
      </c>
      <c r="J83" s="20">
        <v>4.6040515653775326E-3</v>
      </c>
      <c r="K83" s="20">
        <v>0.15837937384898712</v>
      </c>
      <c r="L83" s="26">
        <v>1</v>
      </c>
    </row>
    <row r="84" spans="1:12">
      <c r="A84" s="12">
        <v>2001</v>
      </c>
      <c r="B84" s="12"/>
      <c r="C84" s="14">
        <v>18070</v>
      </c>
      <c r="D84" s="14">
        <v>4320</v>
      </c>
      <c r="E84" s="23">
        <v>70</v>
      </c>
      <c r="F84" s="16">
        <v>4250</v>
      </c>
      <c r="G84" s="24">
        <v>22400</v>
      </c>
      <c r="H84" s="25">
        <v>0.80669642857142854</v>
      </c>
      <c r="I84" s="25">
        <v>0.19285714285714287</v>
      </c>
      <c r="J84" s="20">
        <v>3.1250000000000002E-3</v>
      </c>
      <c r="K84" s="20">
        <v>0.18973214285714285</v>
      </c>
      <c r="L84" s="26">
        <v>1</v>
      </c>
    </row>
    <row r="85" spans="1:12">
      <c r="A85" s="12">
        <v>2002</v>
      </c>
      <c r="B85" s="12"/>
      <c r="C85" s="14">
        <v>19120</v>
      </c>
      <c r="D85" s="14">
        <v>4030</v>
      </c>
      <c r="E85" s="23">
        <v>50</v>
      </c>
      <c r="F85" s="16">
        <v>3980</v>
      </c>
      <c r="G85" s="24">
        <v>23150</v>
      </c>
      <c r="H85" s="25">
        <v>0.8259179265658747</v>
      </c>
      <c r="I85" s="25">
        <v>0.17408207343412527</v>
      </c>
      <c r="J85" s="20">
        <v>2.1598272138228943E-3</v>
      </c>
      <c r="K85" s="20">
        <v>0.17192224622030239</v>
      </c>
      <c r="L85" s="26">
        <v>1</v>
      </c>
    </row>
    <row r="86" spans="1:12">
      <c r="A86" s="12">
        <v>2003</v>
      </c>
      <c r="B86" s="12"/>
      <c r="C86" s="14">
        <v>20130</v>
      </c>
      <c r="D86" s="14">
        <v>3520</v>
      </c>
      <c r="E86" s="23">
        <v>50</v>
      </c>
      <c r="F86" s="16">
        <v>3470</v>
      </c>
      <c r="G86" s="24">
        <v>23660</v>
      </c>
      <c r="H86" s="25">
        <v>0.8508030431107354</v>
      </c>
      <c r="I86" s="25">
        <v>0.14877430262045646</v>
      </c>
      <c r="J86" s="20">
        <v>2.113271344040575E-3</v>
      </c>
      <c r="K86" s="20">
        <v>0.14666103127641589</v>
      </c>
      <c r="L86" s="26">
        <v>1</v>
      </c>
    </row>
    <row r="87" spans="1:12">
      <c r="A87" s="12">
        <v>2004</v>
      </c>
      <c r="B87" s="12"/>
      <c r="C87" s="14">
        <v>21880</v>
      </c>
      <c r="D87" s="14">
        <v>3100</v>
      </c>
      <c r="E87" s="23" t="s">
        <v>4</v>
      </c>
      <c r="F87" s="16">
        <v>3100</v>
      </c>
      <c r="G87" s="24">
        <v>24980</v>
      </c>
      <c r="H87" s="25">
        <v>0.87590072057646118</v>
      </c>
      <c r="I87" s="25">
        <v>0.12409927942353884</v>
      </c>
      <c r="J87" s="20" t="s">
        <v>4</v>
      </c>
      <c r="K87" s="20">
        <v>0.12409927942353884</v>
      </c>
      <c r="L87" s="26">
        <v>1</v>
      </c>
    </row>
    <row r="88" spans="1:12">
      <c r="A88" s="12">
        <v>2005</v>
      </c>
      <c r="B88" s="12"/>
      <c r="C88" s="14">
        <v>20650</v>
      </c>
      <c r="D88" s="14">
        <v>4650</v>
      </c>
      <c r="E88" s="23" t="s">
        <v>4</v>
      </c>
      <c r="F88" s="16">
        <v>4650</v>
      </c>
      <c r="G88" s="24">
        <v>25300</v>
      </c>
      <c r="H88" s="25">
        <v>0.8162055335968379</v>
      </c>
      <c r="I88" s="25">
        <v>0.18379446640316205</v>
      </c>
      <c r="J88" s="20" t="s">
        <v>4</v>
      </c>
      <c r="K88" s="20">
        <v>0.18379446640316205</v>
      </c>
      <c r="L88" s="26">
        <v>1</v>
      </c>
    </row>
    <row r="89" spans="1:12">
      <c r="A89" s="12">
        <v>2006</v>
      </c>
      <c r="B89" s="12"/>
      <c r="C89" s="14">
        <v>21360</v>
      </c>
      <c r="D89" s="14">
        <v>3950</v>
      </c>
      <c r="E89" s="23">
        <v>10</v>
      </c>
      <c r="F89" s="16">
        <v>3940</v>
      </c>
      <c r="G89" s="24">
        <v>25300</v>
      </c>
      <c r="H89" s="25">
        <v>0.84426877470355732</v>
      </c>
      <c r="I89" s="25">
        <v>0.15612648221343872</v>
      </c>
      <c r="J89" s="20">
        <v>3.9525691699604743E-4</v>
      </c>
      <c r="K89" s="20">
        <v>0.15573122529644268</v>
      </c>
      <c r="L89" s="26">
        <v>1</v>
      </c>
    </row>
    <row r="90" spans="1:12">
      <c r="A90" s="12">
        <v>2007</v>
      </c>
      <c r="B90" s="12"/>
      <c r="C90" s="14">
        <v>21680</v>
      </c>
      <c r="D90" s="14">
        <v>4060</v>
      </c>
      <c r="E90" s="23">
        <v>30</v>
      </c>
      <c r="F90" s="16">
        <v>4030</v>
      </c>
      <c r="G90" s="24">
        <v>25750</v>
      </c>
      <c r="H90" s="25">
        <v>0.84194174757281548</v>
      </c>
      <c r="I90" s="25">
        <v>0.15766990291262137</v>
      </c>
      <c r="J90" s="20">
        <v>1.1650485436893205E-3</v>
      </c>
      <c r="K90" s="20">
        <v>0.15650485436893205</v>
      </c>
      <c r="L90" s="26">
        <v>1</v>
      </c>
    </row>
    <row r="91" spans="1:12">
      <c r="A91" s="12">
        <v>2008</v>
      </c>
      <c r="B91" s="12"/>
      <c r="C91" s="14">
        <v>17730</v>
      </c>
      <c r="D91" s="14">
        <v>4310</v>
      </c>
      <c r="E91" s="23">
        <v>200</v>
      </c>
      <c r="F91" s="16">
        <v>4110</v>
      </c>
      <c r="G91" s="24">
        <v>22040</v>
      </c>
      <c r="H91" s="25">
        <v>0.80444646098003625</v>
      </c>
      <c r="I91" s="25">
        <v>0.1955535390199637</v>
      </c>
      <c r="J91" s="20">
        <v>9.0744101633393835E-3</v>
      </c>
      <c r="K91" s="20">
        <v>0.18647912885662432</v>
      </c>
      <c r="L91" s="26">
        <v>1</v>
      </c>
    </row>
    <row r="92" spans="1:12">
      <c r="A92" s="12">
        <v>2009</v>
      </c>
      <c r="B92" s="12"/>
      <c r="C92" s="14">
        <v>11360</v>
      </c>
      <c r="D92" s="14">
        <v>6290</v>
      </c>
      <c r="E92" s="23">
        <v>480</v>
      </c>
      <c r="F92" s="16">
        <v>5810</v>
      </c>
      <c r="G92" s="24">
        <v>17650</v>
      </c>
      <c r="H92" s="25">
        <v>0.64362606232294617</v>
      </c>
      <c r="I92" s="25">
        <v>0.35637393767705383</v>
      </c>
      <c r="J92" s="20">
        <v>2.7195467422096317E-2</v>
      </c>
      <c r="K92" s="20">
        <v>0.3291784702549575</v>
      </c>
      <c r="L92" s="26">
        <v>1</v>
      </c>
    </row>
    <row r="93" spans="1:12">
      <c r="A93" s="12">
        <v>2010</v>
      </c>
      <c r="B93" s="12"/>
      <c r="C93" s="14">
        <v>11220</v>
      </c>
      <c r="D93" s="14">
        <v>5710</v>
      </c>
      <c r="E93" s="23">
        <v>560</v>
      </c>
      <c r="F93" s="16">
        <v>5150</v>
      </c>
      <c r="G93" s="24">
        <v>16930</v>
      </c>
      <c r="H93" s="25">
        <v>0.66272888363851157</v>
      </c>
      <c r="I93" s="25">
        <v>0.33727111636148849</v>
      </c>
      <c r="J93" s="20">
        <v>3.3077377436503248E-2</v>
      </c>
      <c r="K93" s="20">
        <v>0.30419373892498525</v>
      </c>
      <c r="L93" s="26">
        <v>1</v>
      </c>
    </row>
    <row r="94" spans="1:12">
      <c r="A94" s="12">
        <v>2011</v>
      </c>
      <c r="B94" s="12"/>
      <c r="C94" s="14">
        <v>10030</v>
      </c>
      <c r="D94" s="14">
        <v>5260</v>
      </c>
      <c r="E94" s="23">
        <v>870</v>
      </c>
      <c r="F94" s="16">
        <v>4390</v>
      </c>
      <c r="G94" s="24">
        <v>15290</v>
      </c>
      <c r="H94" s="25">
        <v>0.65598430346631786</v>
      </c>
      <c r="I94" s="25">
        <v>0.34401569653368214</v>
      </c>
      <c r="J94" s="20">
        <v>5.6899934597776328E-2</v>
      </c>
      <c r="K94" s="20">
        <v>0.28711576193590582</v>
      </c>
      <c r="L94" s="26">
        <v>1</v>
      </c>
    </row>
    <row r="95" spans="1:12">
      <c r="A95" s="12">
        <v>2012</v>
      </c>
      <c r="B95" s="12"/>
      <c r="C95" s="14">
        <v>10030</v>
      </c>
      <c r="D95" s="14">
        <v>5020</v>
      </c>
      <c r="E95" s="23">
        <v>1100</v>
      </c>
      <c r="F95" s="16">
        <v>3920</v>
      </c>
      <c r="G95" s="24">
        <v>15050</v>
      </c>
      <c r="H95" s="25">
        <v>0.66644518272425246</v>
      </c>
      <c r="I95" s="25">
        <v>0.33355481727574748</v>
      </c>
      <c r="J95" s="20">
        <v>7.3089700996677748E-2</v>
      </c>
      <c r="K95" s="20">
        <v>0.26046511627906976</v>
      </c>
      <c r="L95" s="26">
        <v>1</v>
      </c>
    </row>
    <row r="96" spans="1:12">
      <c r="A96" s="12">
        <v>2013</v>
      </c>
      <c r="B96" s="12"/>
      <c r="C96" s="14">
        <v>10730</v>
      </c>
      <c r="D96" s="14">
        <v>4410</v>
      </c>
      <c r="E96" s="23">
        <v>1230</v>
      </c>
      <c r="F96" s="16">
        <v>3180</v>
      </c>
      <c r="G96" s="24">
        <v>15130</v>
      </c>
      <c r="H96" s="25">
        <v>0.70918704560475876</v>
      </c>
      <c r="I96" s="25">
        <v>0.29147389292795772</v>
      </c>
      <c r="J96" s="20">
        <v>8.1295439524124255E-2</v>
      </c>
      <c r="K96" s="20">
        <v>0.21017845340383345</v>
      </c>
      <c r="L96" s="26">
        <v>1</v>
      </c>
    </row>
    <row r="97" spans="1:12">
      <c r="A97" s="12">
        <v>2014</v>
      </c>
      <c r="B97" s="12"/>
      <c r="C97" s="14">
        <v>12300</v>
      </c>
      <c r="D97" s="14">
        <v>3320</v>
      </c>
      <c r="E97" s="23">
        <v>930</v>
      </c>
      <c r="F97" s="16">
        <v>2390</v>
      </c>
      <c r="G97" s="24">
        <v>15610</v>
      </c>
      <c r="H97" s="25">
        <v>0.78795643818065342</v>
      </c>
      <c r="I97" s="25">
        <v>0.21268417680973734</v>
      </c>
      <c r="J97" s="20">
        <v>5.9577194106342088E-2</v>
      </c>
      <c r="K97" s="20">
        <v>0.15310698270339526</v>
      </c>
      <c r="L97" s="26">
        <v>1</v>
      </c>
    </row>
    <row r="98" spans="1:12">
      <c r="A98" s="12">
        <v>2015</v>
      </c>
      <c r="B98" s="12"/>
      <c r="C98" s="14">
        <v>13210</v>
      </c>
      <c r="D98" s="14">
        <v>4000</v>
      </c>
      <c r="E98" s="23">
        <v>1050</v>
      </c>
      <c r="F98" s="16">
        <v>2950</v>
      </c>
      <c r="G98" s="24">
        <v>17220</v>
      </c>
      <c r="H98" s="25">
        <v>0.76713124274099886</v>
      </c>
      <c r="I98" s="25">
        <v>0.23228803716608595</v>
      </c>
      <c r="J98" s="20">
        <v>6.097560975609756E-2</v>
      </c>
      <c r="K98" s="20">
        <v>0.17131242740998839</v>
      </c>
      <c r="L98" s="26">
        <v>1</v>
      </c>
    </row>
    <row r="99" spans="1:12">
      <c r="A99" s="12">
        <v>2016</v>
      </c>
      <c r="B99" s="12"/>
      <c r="C99" s="14">
        <v>13100</v>
      </c>
      <c r="D99" s="14">
        <v>3770</v>
      </c>
      <c r="E99" s="23">
        <v>1120</v>
      </c>
      <c r="F99" s="16">
        <v>2650</v>
      </c>
      <c r="G99" s="24">
        <v>16870</v>
      </c>
      <c r="H99" s="25">
        <v>0.77652637818612924</v>
      </c>
      <c r="I99" s="25">
        <v>0.22347362181387079</v>
      </c>
      <c r="J99" s="20">
        <v>6.6390041493775934E-2</v>
      </c>
      <c r="K99" s="20">
        <v>0.15708358032009484</v>
      </c>
      <c r="L99" s="26">
        <v>1</v>
      </c>
    </row>
    <row r="100" spans="1:12">
      <c r="A100" s="12">
        <v>2017</v>
      </c>
      <c r="B100" s="12"/>
      <c r="C100" s="14">
        <v>13560</v>
      </c>
      <c r="D100" s="14">
        <v>3880</v>
      </c>
      <c r="E100" s="23">
        <v>1390</v>
      </c>
      <c r="F100" s="16">
        <v>2490</v>
      </c>
      <c r="G100" s="24">
        <v>17440</v>
      </c>
      <c r="H100" s="25">
        <v>0.77752293577981646</v>
      </c>
      <c r="I100" s="25">
        <v>0.22247706422018348</v>
      </c>
      <c r="J100" s="20">
        <v>7.9701834862385315E-2</v>
      </c>
      <c r="K100" s="20">
        <v>0.14277522935779816</v>
      </c>
      <c r="L100" s="26">
        <v>1</v>
      </c>
    </row>
    <row r="101" spans="1:12">
      <c r="A101" s="12">
        <v>2018</v>
      </c>
      <c r="B101" s="12"/>
      <c r="C101" s="14">
        <v>15160</v>
      </c>
      <c r="D101" s="14">
        <v>5000</v>
      </c>
      <c r="E101" s="23">
        <v>1230</v>
      </c>
      <c r="F101" s="16">
        <v>3770</v>
      </c>
      <c r="G101" s="24">
        <v>20150</v>
      </c>
      <c r="H101" s="25">
        <v>0.7523573200992556</v>
      </c>
      <c r="I101" s="25">
        <v>0.24813895781637718</v>
      </c>
      <c r="J101" s="20">
        <v>6.1042183622828781E-2</v>
      </c>
      <c r="K101" s="20">
        <v>0.18709677419354839</v>
      </c>
      <c r="L101" s="26">
        <v>1</v>
      </c>
    </row>
    <row r="102" spans="1:12">
      <c r="A102" s="12">
        <v>2019</v>
      </c>
      <c r="B102" s="12"/>
      <c r="C102" s="14">
        <v>16870</v>
      </c>
      <c r="D102" s="14">
        <v>5910</v>
      </c>
      <c r="E102" s="23">
        <v>1600</v>
      </c>
      <c r="F102" s="16">
        <v>4310</v>
      </c>
      <c r="G102" s="24">
        <v>22780</v>
      </c>
      <c r="H102" s="25">
        <v>0.74056189640035119</v>
      </c>
      <c r="I102" s="25">
        <v>0.25943810359964881</v>
      </c>
      <c r="J102" s="20">
        <v>7.0237050043898158E-2</v>
      </c>
      <c r="K102" s="20">
        <v>0.18920105355575065</v>
      </c>
      <c r="L102" s="26">
        <v>1</v>
      </c>
    </row>
    <row r="103" spans="1:12">
      <c r="A103" s="12">
        <v>2020</v>
      </c>
      <c r="B103" s="12"/>
      <c r="C103" s="14">
        <v>11430</v>
      </c>
      <c r="D103" s="14">
        <v>4240</v>
      </c>
      <c r="E103" s="23">
        <v>1320</v>
      </c>
      <c r="F103" s="16">
        <v>2920</v>
      </c>
      <c r="G103" s="24">
        <v>15670</v>
      </c>
      <c r="H103" s="25">
        <v>0.72941927249521377</v>
      </c>
      <c r="I103" s="25">
        <v>0.27058072750478623</v>
      </c>
      <c r="J103" s="20">
        <v>8.4237396298659853E-2</v>
      </c>
      <c r="K103" s="20">
        <v>0.18634333120612637</v>
      </c>
      <c r="L103" s="26">
        <v>1</v>
      </c>
    </row>
    <row r="104" spans="1:12">
      <c r="A104" s="74">
        <v>2021</v>
      </c>
      <c r="B104" s="74"/>
      <c r="C104" s="75">
        <v>15070</v>
      </c>
      <c r="D104" s="75">
        <v>6070</v>
      </c>
      <c r="E104" s="121">
        <v>2250</v>
      </c>
      <c r="F104" s="83">
        <v>3820</v>
      </c>
      <c r="G104" s="122">
        <v>21140</v>
      </c>
      <c r="H104" s="92">
        <v>0.71286660359508036</v>
      </c>
      <c r="I104" s="92">
        <v>0.28713339640491958</v>
      </c>
      <c r="J104" s="77">
        <v>0.10643330179754021</v>
      </c>
      <c r="K104" s="77">
        <v>0.18070009460737937</v>
      </c>
      <c r="L104" s="123">
        <v>1</v>
      </c>
    </row>
  </sheetData>
  <mergeCells count="2">
    <mergeCell ref="N9:T10"/>
    <mergeCell ref="N13:T15"/>
  </mergeCells>
  <pageMargins left="0.7" right="0.7" top="0.75" bottom="0.75" header="0.3" footer="0.3"/>
  <pageSetup paperSize="9" orientation="portrait"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749F9E-E0D0-4B65-B344-8663B7B8497C}">
  <dimension ref="A1:T101"/>
  <sheetViews>
    <sheetView workbookViewId="0"/>
  </sheetViews>
  <sheetFormatPr defaultColWidth="9.15234375" defaultRowHeight="15.9"/>
  <cols>
    <col min="1" max="2" width="9.15234375" style="11"/>
    <col min="3" max="4" width="16.69140625" style="22" customWidth="1"/>
    <col min="5" max="6" width="16.69140625" style="3" customWidth="1"/>
    <col min="7" max="7" width="16.69140625" style="4" customWidth="1"/>
    <col min="8" max="9" width="16.69140625" style="48" customWidth="1"/>
    <col min="10" max="11" width="16.69140625" style="7" customWidth="1"/>
    <col min="12" max="12" width="16.69140625" style="8" customWidth="1"/>
    <col min="13" max="16384" width="9.15234375" style="11"/>
  </cols>
  <sheetData>
    <row r="1" spans="1:20" ht="19.5" customHeight="1">
      <c r="A1" s="93" t="s">
        <v>61</v>
      </c>
      <c r="B1" s="95"/>
      <c r="C1" s="96"/>
      <c r="D1" s="96"/>
      <c r="E1" s="97"/>
      <c r="F1" s="97"/>
      <c r="G1" s="98"/>
      <c r="H1" s="102"/>
      <c r="I1" s="102"/>
      <c r="J1" s="103"/>
      <c r="K1" s="103"/>
      <c r="L1" s="104"/>
    </row>
    <row r="2" spans="1:20" ht="91.5" customHeight="1">
      <c r="A2" s="111" t="s">
        <v>1</v>
      </c>
      <c r="B2" s="111" t="s">
        <v>86</v>
      </c>
      <c r="C2" s="112" t="s">
        <v>85</v>
      </c>
      <c r="D2" s="112" t="s">
        <v>84</v>
      </c>
      <c r="E2" s="113" t="s">
        <v>83</v>
      </c>
      <c r="F2" s="113" t="s">
        <v>95</v>
      </c>
      <c r="G2" s="114" t="s">
        <v>81</v>
      </c>
      <c r="H2" s="112" t="s">
        <v>80</v>
      </c>
      <c r="I2" s="112" t="s">
        <v>79</v>
      </c>
      <c r="J2" s="113" t="s">
        <v>78</v>
      </c>
      <c r="K2" s="113" t="s">
        <v>77</v>
      </c>
      <c r="L2" s="114" t="s">
        <v>2</v>
      </c>
    </row>
    <row r="3" spans="1:20">
      <c r="A3" s="35" t="s">
        <v>13</v>
      </c>
      <c r="B3" s="35" t="s">
        <v>92</v>
      </c>
      <c r="C3" s="70" t="s">
        <v>6</v>
      </c>
      <c r="D3" s="70" t="s">
        <v>6</v>
      </c>
      <c r="E3" s="71">
        <v>73</v>
      </c>
      <c r="F3" s="71" t="s">
        <v>6</v>
      </c>
      <c r="G3" s="107" t="s">
        <v>6</v>
      </c>
      <c r="H3" s="41" t="s">
        <v>6</v>
      </c>
      <c r="I3" s="41" t="s">
        <v>6</v>
      </c>
      <c r="J3" s="42" t="s">
        <v>6</v>
      </c>
      <c r="K3" s="42" t="s">
        <v>6</v>
      </c>
      <c r="L3" s="43" t="s">
        <v>6</v>
      </c>
    </row>
    <row r="4" spans="1:20">
      <c r="A4" s="12" t="s">
        <v>14</v>
      </c>
      <c r="B4" s="12"/>
      <c r="C4" s="49" t="s">
        <v>6</v>
      </c>
      <c r="D4" s="49" t="s">
        <v>6</v>
      </c>
      <c r="E4" s="50">
        <v>882</v>
      </c>
      <c r="F4" s="50" t="s">
        <v>6</v>
      </c>
      <c r="G4" s="51" t="s">
        <v>6</v>
      </c>
      <c r="H4" s="25" t="s">
        <v>6</v>
      </c>
      <c r="I4" s="25" t="s">
        <v>6</v>
      </c>
      <c r="J4" s="20" t="s">
        <v>6</v>
      </c>
      <c r="K4" s="20" t="s">
        <v>6</v>
      </c>
      <c r="L4" s="26" t="s">
        <v>6</v>
      </c>
    </row>
    <row r="5" spans="1:20">
      <c r="A5" s="12" t="s">
        <v>15</v>
      </c>
      <c r="B5" s="12"/>
      <c r="C5" s="49" t="s">
        <v>6</v>
      </c>
      <c r="D5" s="49" t="s">
        <v>6</v>
      </c>
      <c r="E5" s="50">
        <v>123</v>
      </c>
      <c r="F5" s="50" t="s">
        <v>6</v>
      </c>
      <c r="G5" s="51" t="s">
        <v>6</v>
      </c>
      <c r="H5" s="25" t="s">
        <v>6</v>
      </c>
      <c r="I5" s="25" t="s">
        <v>6</v>
      </c>
      <c r="J5" s="20" t="s">
        <v>6</v>
      </c>
      <c r="K5" s="20" t="s">
        <v>6</v>
      </c>
      <c r="L5" s="26" t="s">
        <v>6</v>
      </c>
    </row>
    <row r="6" spans="1:20">
      <c r="A6" s="12" t="s">
        <v>17</v>
      </c>
      <c r="B6" s="12"/>
      <c r="C6" s="49" t="s">
        <v>6</v>
      </c>
      <c r="D6" s="49" t="s">
        <v>6</v>
      </c>
      <c r="E6" s="50">
        <v>91</v>
      </c>
      <c r="F6" s="50" t="s">
        <v>6</v>
      </c>
      <c r="G6" s="51" t="s">
        <v>6</v>
      </c>
      <c r="H6" s="25" t="s">
        <v>6</v>
      </c>
      <c r="I6" s="25" t="s">
        <v>6</v>
      </c>
      <c r="J6" s="20" t="s">
        <v>6</v>
      </c>
      <c r="K6" s="20" t="s">
        <v>6</v>
      </c>
      <c r="L6" s="26" t="s">
        <v>6</v>
      </c>
    </row>
    <row r="7" spans="1:20">
      <c r="A7" s="12" t="s">
        <v>19</v>
      </c>
      <c r="B7" s="12"/>
      <c r="C7" s="49" t="s">
        <v>6</v>
      </c>
      <c r="D7" s="49" t="s">
        <v>6</v>
      </c>
      <c r="E7" s="50">
        <v>198</v>
      </c>
      <c r="F7" s="50" t="s">
        <v>6</v>
      </c>
      <c r="G7" s="51" t="s">
        <v>6</v>
      </c>
      <c r="H7" s="25" t="s">
        <v>6</v>
      </c>
      <c r="I7" s="25" t="s">
        <v>6</v>
      </c>
      <c r="J7" s="20" t="s">
        <v>6</v>
      </c>
      <c r="K7" s="20" t="s">
        <v>6</v>
      </c>
      <c r="L7" s="26" t="s">
        <v>6</v>
      </c>
    </row>
    <row r="8" spans="1:20">
      <c r="A8" s="12" t="s">
        <v>20</v>
      </c>
      <c r="B8" s="12"/>
      <c r="C8" s="49" t="s">
        <v>6</v>
      </c>
      <c r="D8" s="49" t="s">
        <v>6</v>
      </c>
      <c r="E8" s="50">
        <v>300</v>
      </c>
      <c r="F8" s="50" t="s">
        <v>6</v>
      </c>
      <c r="G8" s="51" t="s">
        <v>6</v>
      </c>
      <c r="H8" s="25" t="s">
        <v>6</v>
      </c>
      <c r="I8" s="25" t="s">
        <v>6</v>
      </c>
      <c r="J8" s="20" t="s">
        <v>6</v>
      </c>
      <c r="K8" s="20" t="s">
        <v>6</v>
      </c>
      <c r="L8" s="26" t="s">
        <v>6</v>
      </c>
    </row>
    <row r="9" spans="1:20">
      <c r="A9" s="12" t="s">
        <v>21</v>
      </c>
      <c r="B9" s="12"/>
      <c r="C9" s="49" t="s">
        <v>6</v>
      </c>
      <c r="D9" s="49" t="s">
        <v>6</v>
      </c>
      <c r="E9" s="50">
        <v>144</v>
      </c>
      <c r="F9" s="50" t="s">
        <v>6</v>
      </c>
      <c r="G9" s="51" t="s">
        <v>6</v>
      </c>
      <c r="H9" s="25" t="s">
        <v>6</v>
      </c>
      <c r="I9" s="25" t="s">
        <v>6</v>
      </c>
      <c r="J9" s="20" t="s">
        <v>6</v>
      </c>
      <c r="K9" s="20" t="s">
        <v>6</v>
      </c>
      <c r="L9" s="26" t="s">
        <v>6</v>
      </c>
      <c r="N9" s="144"/>
      <c r="O9" s="144"/>
      <c r="P9" s="144"/>
      <c r="Q9" s="144"/>
      <c r="R9" s="144"/>
      <c r="S9" s="144"/>
      <c r="T9" s="144"/>
    </row>
    <row r="10" spans="1:20">
      <c r="A10" s="12" t="s">
        <v>22</v>
      </c>
      <c r="B10" s="12"/>
      <c r="C10" s="49" t="s">
        <v>6</v>
      </c>
      <c r="D10" s="49" t="s">
        <v>6</v>
      </c>
      <c r="E10" s="50">
        <v>37</v>
      </c>
      <c r="F10" s="50" t="s">
        <v>6</v>
      </c>
      <c r="G10" s="51" t="s">
        <v>6</v>
      </c>
      <c r="H10" s="25" t="s">
        <v>6</v>
      </c>
      <c r="I10" s="25" t="s">
        <v>6</v>
      </c>
      <c r="J10" s="20" t="s">
        <v>6</v>
      </c>
      <c r="K10" s="20" t="s">
        <v>6</v>
      </c>
      <c r="L10" s="26" t="s">
        <v>6</v>
      </c>
      <c r="N10" s="144"/>
      <c r="O10" s="144"/>
      <c r="P10" s="144"/>
      <c r="Q10" s="144"/>
      <c r="R10" s="144"/>
      <c r="S10" s="144"/>
      <c r="T10" s="144"/>
    </row>
    <row r="11" spans="1:20">
      <c r="A11" s="12" t="s">
        <v>23</v>
      </c>
      <c r="B11" s="12"/>
      <c r="C11" s="49" t="s">
        <v>6</v>
      </c>
      <c r="D11" s="49" t="s">
        <v>6</v>
      </c>
      <c r="E11" s="50">
        <v>15</v>
      </c>
      <c r="F11" s="50" t="s">
        <v>6</v>
      </c>
      <c r="G11" s="51" t="s">
        <v>6</v>
      </c>
      <c r="H11" s="25" t="s">
        <v>6</v>
      </c>
      <c r="I11" s="25" t="s">
        <v>6</v>
      </c>
      <c r="J11" s="20" t="s">
        <v>6</v>
      </c>
      <c r="K11" s="20" t="s">
        <v>6</v>
      </c>
      <c r="L11" s="26" t="s">
        <v>6</v>
      </c>
    </row>
    <row r="12" spans="1:20">
      <c r="A12" s="12" t="s">
        <v>24</v>
      </c>
      <c r="B12" s="12"/>
      <c r="C12" s="49" t="s">
        <v>6</v>
      </c>
      <c r="D12" s="49" t="s">
        <v>6</v>
      </c>
      <c r="E12" s="50">
        <v>20</v>
      </c>
      <c r="F12" s="50" t="s">
        <v>6</v>
      </c>
      <c r="G12" s="51" t="s">
        <v>6</v>
      </c>
      <c r="H12" s="25" t="s">
        <v>6</v>
      </c>
      <c r="I12" s="25" t="s">
        <v>6</v>
      </c>
      <c r="J12" s="20" t="s">
        <v>6</v>
      </c>
      <c r="K12" s="20" t="s">
        <v>6</v>
      </c>
      <c r="L12" s="26" t="s">
        <v>6</v>
      </c>
    </row>
    <row r="13" spans="1:20">
      <c r="A13" s="12" t="s">
        <v>25</v>
      </c>
      <c r="B13" s="12"/>
      <c r="C13" s="52">
        <v>1392</v>
      </c>
      <c r="D13" s="49" t="s">
        <v>6</v>
      </c>
      <c r="E13" s="16">
        <v>50</v>
      </c>
      <c r="F13" s="50" t="s">
        <v>6</v>
      </c>
      <c r="G13" s="53">
        <v>1442</v>
      </c>
      <c r="H13" s="25">
        <v>0.96532593619972262</v>
      </c>
      <c r="I13" s="25" t="s">
        <v>6</v>
      </c>
      <c r="J13" s="20">
        <v>3.4674063800277391E-2</v>
      </c>
      <c r="K13" s="20" t="s">
        <v>6</v>
      </c>
      <c r="L13" s="26">
        <v>1</v>
      </c>
      <c r="N13" s="144"/>
      <c r="O13" s="144"/>
      <c r="P13" s="144"/>
      <c r="Q13" s="144"/>
      <c r="R13" s="144"/>
      <c r="S13" s="144"/>
      <c r="T13" s="144"/>
    </row>
    <row r="14" spans="1:20">
      <c r="A14" s="12">
        <v>1935</v>
      </c>
      <c r="B14" s="12"/>
      <c r="C14" s="52">
        <v>4132</v>
      </c>
      <c r="D14" s="49" t="s">
        <v>6</v>
      </c>
      <c r="E14" s="16">
        <v>20</v>
      </c>
      <c r="F14" s="50" t="s">
        <v>6</v>
      </c>
      <c r="G14" s="53">
        <v>4152</v>
      </c>
      <c r="H14" s="25">
        <v>0.99518304431599225</v>
      </c>
      <c r="I14" s="25" t="s">
        <v>6</v>
      </c>
      <c r="J14" s="20">
        <v>4.8169556840077067E-3</v>
      </c>
      <c r="K14" s="20" t="s">
        <v>6</v>
      </c>
      <c r="L14" s="26">
        <v>1</v>
      </c>
      <c r="N14" s="144"/>
      <c r="O14" s="144"/>
      <c r="P14" s="144"/>
      <c r="Q14" s="144"/>
      <c r="R14" s="144"/>
      <c r="S14" s="144"/>
      <c r="T14" s="144"/>
    </row>
    <row r="15" spans="1:20">
      <c r="A15" s="12">
        <v>1936</v>
      </c>
      <c r="B15" s="12"/>
      <c r="C15" s="52">
        <v>5239</v>
      </c>
      <c r="D15" s="49" t="s">
        <v>6</v>
      </c>
      <c r="E15" s="16">
        <v>213</v>
      </c>
      <c r="F15" s="50" t="s">
        <v>6</v>
      </c>
      <c r="G15" s="53">
        <v>5452</v>
      </c>
      <c r="H15" s="25">
        <v>0.96093176815847392</v>
      </c>
      <c r="I15" s="25" t="s">
        <v>6</v>
      </c>
      <c r="J15" s="20">
        <v>3.9068231841526045E-2</v>
      </c>
      <c r="K15" s="20" t="s">
        <v>6</v>
      </c>
      <c r="L15" s="26">
        <v>1</v>
      </c>
      <c r="N15" s="144"/>
      <c r="O15" s="144"/>
      <c r="P15" s="144"/>
      <c r="Q15" s="144"/>
      <c r="R15" s="144"/>
      <c r="S15" s="144"/>
      <c r="T15" s="144"/>
    </row>
    <row r="16" spans="1:20">
      <c r="A16" s="12">
        <v>1937</v>
      </c>
      <c r="B16" s="12"/>
      <c r="C16" s="52">
        <v>355</v>
      </c>
      <c r="D16" s="49" t="s">
        <v>6</v>
      </c>
      <c r="E16" s="16">
        <v>350</v>
      </c>
      <c r="F16" s="50" t="s">
        <v>6</v>
      </c>
      <c r="G16" s="53">
        <v>705</v>
      </c>
      <c r="H16" s="25">
        <v>0.50354609929078009</v>
      </c>
      <c r="I16" s="25" t="s">
        <v>6</v>
      </c>
      <c r="J16" s="20">
        <v>0.49645390070921985</v>
      </c>
      <c r="K16" s="20" t="s">
        <v>6</v>
      </c>
      <c r="L16" s="26">
        <v>1</v>
      </c>
    </row>
    <row r="17" spans="1:12">
      <c r="A17" s="12">
        <v>1938</v>
      </c>
      <c r="B17" s="12"/>
      <c r="C17" s="52">
        <v>207</v>
      </c>
      <c r="D17" s="49" t="s">
        <v>6</v>
      </c>
      <c r="E17" s="16">
        <v>1126</v>
      </c>
      <c r="F17" s="50" t="s">
        <v>6</v>
      </c>
      <c r="G17" s="53">
        <v>1333</v>
      </c>
      <c r="H17" s="25">
        <v>0.15528882220555137</v>
      </c>
      <c r="I17" s="25" t="s">
        <v>6</v>
      </c>
      <c r="J17" s="20">
        <v>0.8447111777944486</v>
      </c>
      <c r="K17" s="20" t="s">
        <v>6</v>
      </c>
      <c r="L17" s="26">
        <v>1</v>
      </c>
    </row>
    <row r="18" spans="1:12">
      <c r="A18" s="12">
        <v>1939</v>
      </c>
      <c r="B18" s="12" t="s">
        <v>91</v>
      </c>
      <c r="C18" s="52">
        <v>96</v>
      </c>
      <c r="D18" s="49" t="s">
        <v>6</v>
      </c>
      <c r="E18" s="16">
        <v>169</v>
      </c>
      <c r="F18" s="50" t="s">
        <v>6</v>
      </c>
      <c r="G18" s="53">
        <v>265</v>
      </c>
      <c r="H18" s="25">
        <v>0.3622641509433962</v>
      </c>
      <c r="I18" s="25" t="s">
        <v>6</v>
      </c>
      <c r="J18" s="20">
        <v>0.63773584905660374</v>
      </c>
      <c r="K18" s="20" t="s">
        <v>6</v>
      </c>
      <c r="L18" s="26">
        <v>1</v>
      </c>
    </row>
    <row r="19" spans="1:12">
      <c r="A19" s="12">
        <v>1940</v>
      </c>
      <c r="B19" s="12"/>
      <c r="C19" s="52" t="s">
        <v>4</v>
      </c>
      <c r="D19" s="49" t="s">
        <v>6</v>
      </c>
      <c r="E19" s="16">
        <v>400</v>
      </c>
      <c r="F19" s="50" t="s">
        <v>6</v>
      </c>
      <c r="G19" s="53">
        <v>400</v>
      </c>
      <c r="H19" s="25" t="s">
        <v>4</v>
      </c>
      <c r="I19" s="25" t="s">
        <v>6</v>
      </c>
      <c r="J19" s="20">
        <v>1</v>
      </c>
      <c r="K19" s="20" t="s">
        <v>6</v>
      </c>
      <c r="L19" s="26">
        <v>1</v>
      </c>
    </row>
    <row r="20" spans="1:12">
      <c r="A20" s="12">
        <v>1941</v>
      </c>
      <c r="B20" s="12"/>
      <c r="C20" s="52" t="s">
        <v>4</v>
      </c>
      <c r="D20" s="49" t="s">
        <v>6</v>
      </c>
      <c r="E20" s="16">
        <v>206</v>
      </c>
      <c r="F20" s="50" t="s">
        <v>6</v>
      </c>
      <c r="G20" s="53">
        <v>206</v>
      </c>
      <c r="H20" s="25" t="s">
        <v>4</v>
      </c>
      <c r="I20" s="25" t="s">
        <v>6</v>
      </c>
      <c r="J20" s="20">
        <v>1</v>
      </c>
      <c r="K20" s="20" t="s">
        <v>6</v>
      </c>
      <c r="L20" s="26">
        <v>1</v>
      </c>
    </row>
    <row r="21" spans="1:12">
      <c r="A21" s="12">
        <v>1942</v>
      </c>
      <c r="B21" s="12"/>
      <c r="C21" s="52" t="s">
        <v>4</v>
      </c>
      <c r="D21" s="49" t="s">
        <v>6</v>
      </c>
      <c r="E21" s="16" t="s">
        <v>4</v>
      </c>
      <c r="F21" s="50" t="s">
        <v>6</v>
      </c>
      <c r="G21" s="53" t="s">
        <v>4</v>
      </c>
      <c r="H21" s="25" t="s">
        <v>4</v>
      </c>
      <c r="I21" s="25" t="s">
        <v>6</v>
      </c>
      <c r="J21" s="20" t="s">
        <v>4</v>
      </c>
      <c r="K21" s="20" t="s">
        <v>6</v>
      </c>
      <c r="L21" s="26">
        <v>1</v>
      </c>
    </row>
    <row r="22" spans="1:12">
      <c r="A22" s="12">
        <v>1943</v>
      </c>
      <c r="B22" s="12"/>
      <c r="C22" s="52" t="s">
        <v>4</v>
      </c>
      <c r="D22" s="49" t="s">
        <v>6</v>
      </c>
      <c r="E22" s="16" t="s">
        <v>4</v>
      </c>
      <c r="F22" s="50" t="s">
        <v>6</v>
      </c>
      <c r="G22" s="53" t="s">
        <v>4</v>
      </c>
      <c r="H22" s="25" t="s">
        <v>4</v>
      </c>
      <c r="I22" s="25" t="s">
        <v>6</v>
      </c>
      <c r="J22" s="20" t="s">
        <v>4</v>
      </c>
      <c r="K22" s="20" t="s">
        <v>6</v>
      </c>
      <c r="L22" s="26">
        <v>1</v>
      </c>
    </row>
    <row r="23" spans="1:12">
      <c r="A23" s="12">
        <v>1944</v>
      </c>
      <c r="B23" s="12"/>
      <c r="C23" s="52">
        <v>10</v>
      </c>
      <c r="D23" s="49" t="s">
        <v>6</v>
      </c>
      <c r="E23" s="16" t="s">
        <v>4</v>
      </c>
      <c r="F23" s="50" t="s">
        <v>6</v>
      </c>
      <c r="G23" s="53">
        <v>10</v>
      </c>
      <c r="H23" s="25">
        <v>1</v>
      </c>
      <c r="I23" s="25" t="s">
        <v>6</v>
      </c>
      <c r="J23" s="20" t="s">
        <v>4</v>
      </c>
      <c r="K23" s="20" t="s">
        <v>6</v>
      </c>
      <c r="L23" s="26">
        <v>1</v>
      </c>
    </row>
    <row r="24" spans="1:12">
      <c r="A24" s="12">
        <v>1945</v>
      </c>
      <c r="B24" s="12"/>
      <c r="C24" s="52">
        <v>21</v>
      </c>
      <c r="D24" s="49" t="s">
        <v>6</v>
      </c>
      <c r="E24" s="16" t="s">
        <v>4</v>
      </c>
      <c r="F24" s="50" t="s">
        <v>6</v>
      </c>
      <c r="G24" s="53">
        <v>21</v>
      </c>
      <c r="H24" s="25">
        <v>1</v>
      </c>
      <c r="I24" s="25" t="s">
        <v>6</v>
      </c>
      <c r="J24" s="20" t="s">
        <v>4</v>
      </c>
      <c r="K24" s="20" t="s">
        <v>6</v>
      </c>
      <c r="L24" s="26">
        <v>1</v>
      </c>
    </row>
    <row r="25" spans="1:12">
      <c r="A25" s="12">
        <v>1946</v>
      </c>
      <c r="B25" s="12"/>
      <c r="C25" s="52">
        <v>347</v>
      </c>
      <c r="D25" s="49" t="s">
        <v>6</v>
      </c>
      <c r="E25" s="16">
        <v>232</v>
      </c>
      <c r="F25" s="50" t="s">
        <v>6</v>
      </c>
      <c r="G25" s="53">
        <v>579</v>
      </c>
      <c r="H25" s="25">
        <v>0.59930915371329874</v>
      </c>
      <c r="I25" s="25" t="s">
        <v>6</v>
      </c>
      <c r="J25" s="20">
        <v>0.40069084628670121</v>
      </c>
      <c r="K25" s="20" t="s">
        <v>6</v>
      </c>
      <c r="L25" s="26">
        <v>1</v>
      </c>
    </row>
    <row r="26" spans="1:12">
      <c r="A26" s="27">
        <v>1947</v>
      </c>
      <c r="B26" s="27"/>
      <c r="C26" s="54">
        <v>507</v>
      </c>
      <c r="D26" s="55" t="s">
        <v>6</v>
      </c>
      <c r="E26" s="44">
        <v>688</v>
      </c>
      <c r="F26" s="72" t="s">
        <v>6</v>
      </c>
      <c r="G26" s="56">
        <v>1195</v>
      </c>
      <c r="H26" s="32">
        <v>0.42426778242677826</v>
      </c>
      <c r="I26" s="32" t="s">
        <v>6</v>
      </c>
      <c r="J26" s="33">
        <v>0.57573221757322179</v>
      </c>
      <c r="K26" s="33" t="s">
        <v>6</v>
      </c>
      <c r="L26" s="34">
        <v>1</v>
      </c>
    </row>
    <row r="27" spans="1:12">
      <c r="A27" s="35">
        <v>1948</v>
      </c>
      <c r="B27" s="35"/>
      <c r="C27" s="57">
        <v>1639</v>
      </c>
      <c r="D27" s="70" t="s">
        <v>6</v>
      </c>
      <c r="E27" s="46">
        <v>3180</v>
      </c>
      <c r="F27" s="71" t="s">
        <v>6</v>
      </c>
      <c r="G27" s="58">
        <v>4819</v>
      </c>
      <c r="H27" s="41">
        <v>0.34011205644324549</v>
      </c>
      <c r="I27" s="41" t="s">
        <v>6</v>
      </c>
      <c r="J27" s="42">
        <v>0.65988794355675451</v>
      </c>
      <c r="K27" s="42" t="s">
        <v>6</v>
      </c>
      <c r="L27" s="43">
        <v>1</v>
      </c>
    </row>
    <row r="28" spans="1:12">
      <c r="A28" s="12">
        <v>1949</v>
      </c>
      <c r="B28" s="12"/>
      <c r="C28" s="13">
        <v>2670</v>
      </c>
      <c r="D28" s="14">
        <v>4970</v>
      </c>
      <c r="E28" s="15">
        <v>3020</v>
      </c>
      <c r="F28" s="16">
        <v>1950</v>
      </c>
      <c r="G28" s="17">
        <v>7630</v>
      </c>
      <c r="H28" s="25">
        <v>0.34993446920052423</v>
      </c>
      <c r="I28" s="25">
        <v>0.65137614678899081</v>
      </c>
      <c r="J28" s="20">
        <v>0.39580602883355176</v>
      </c>
      <c r="K28" s="20">
        <v>0.25557011795543905</v>
      </c>
      <c r="L28" s="26">
        <v>1</v>
      </c>
    </row>
    <row r="29" spans="1:12">
      <c r="A29" s="12">
        <v>1950</v>
      </c>
      <c r="B29" s="12"/>
      <c r="C29" s="13">
        <v>2880</v>
      </c>
      <c r="D29" s="14">
        <v>4370</v>
      </c>
      <c r="E29" s="15">
        <v>2620</v>
      </c>
      <c r="F29" s="16">
        <v>1750</v>
      </c>
      <c r="G29" s="17">
        <v>7260</v>
      </c>
      <c r="H29" s="25">
        <v>0.39669421487603307</v>
      </c>
      <c r="I29" s="25">
        <v>0.60192837465564741</v>
      </c>
      <c r="J29" s="20">
        <v>0.3608815426997245</v>
      </c>
      <c r="K29" s="20">
        <v>0.24104683195592286</v>
      </c>
      <c r="L29" s="26">
        <v>1</v>
      </c>
    </row>
    <row r="30" spans="1:12">
      <c r="A30" s="12">
        <v>1951</v>
      </c>
      <c r="B30" s="12"/>
      <c r="C30" s="13">
        <v>2930</v>
      </c>
      <c r="D30" s="14">
        <v>4090</v>
      </c>
      <c r="E30" s="15">
        <v>2160</v>
      </c>
      <c r="F30" s="16">
        <v>1930</v>
      </c>
      <c r="G30" s="17">
        <v>7030</v>
      </c>
      <c r="H30" s="25">
        <v>0.41678520625889048</v>
      </c>
      <c r="I30" s="25">
        <v>0.58179231863442393</v>
      </c>
      <c r="J30" s="20">
        <v>0.30725462304409673</v>
      </c>
      <c r="K30" s="20">
        <v>0.27453769559032715</v>
      </c>
      <c r="L30" s="26">
        <v>1</v>
      </c>
    </row>
    <row r="31" spans="1:12">
      <c r="A31" s="12">
        <v>1952</v>
      </c>
      <c r="B31" s="12"/>
      <c r="C31" s="13">
        <v>2350</v>
      </c>
      <c r="D31" s="14">
        <v>6040</v>
      </c>
      <c r="E31" s="15">
        <v>4030</v>
      </c>
      <c r="F31" s="16">
        <v>2010</v>
      </c>
      <c r="G31" s="17">
        <v>8400</v>
      </c>
      <c r="H31" s="25">
        <v>0.27976190476190477</v>
      </c>
      <c r="I31" s="25">
        <v>0.71904761904761905</v>
      </c>
      <c r="J31" s="20">
        <v>0.47976190476190478</v>
      </c>
      <c r="K31" s="20">
        <v>0.2392857142857143</v>
      </c>
      <c r="L31" s="26">
        <v>1</v>
      </c>
    </row>
    <row r="32" spans="1:12">
      <c r="A32" s="12">
        <v>1953</v>
      </c>
      <c r="B32" s="12"/>
      <c r="C32" s="13">
        <v>1950</v>
      </c>
      <c r="D32" s="14">
        <v>6080</v>
      </c>
      <c r="E32" s="15">
        <v>3920</v>
      </c>
      <c r="F32" s="16">
        <v>2160</v>
      </c>
      <c r="G32" s="17">
        <v>8030</v>
      </c>
      <c r="H32" s="25">
        <v>0.24283935242839352</v>
      </c>
      <c r="I32" s="25">
        <v>0.7571606475716065</v>
      </c>
      <c r="J32" s="20">
        <v>0.48816936488169366</v>
      </c>
      <c r="K32" s="20">
        <v>0.26899128268991285</v>
      </c>
      <c r="L32" s="26">
        <v>1</v>
      </c>
    </row>
    <row r="33" spans="1:12">
      <c r="A33" s="12">
        <v>1954</v>
      </c>
      <c r="B33" s="12"/>
      <c r="C33" s="13">
        <v>1790</v>
      </c>
      <c r="D33" s="14">
        <v>4540</v>
      </c>
      <c r="E33" s="15">
        <v>2930</v>
      </c>
      <c r="F33" s="16">
        <v>1610</v>
      </c>
      <c r="G33" s="17">
        <v>6320</v>
      </c>
      <c r="H33" s="25">
        <v>0.28322784810126583</v>
      </c>
      <c r="I33" s="25">
        <v>0.71835443037974689</v>
      </c>
      <c r="J33" s="20">
        <v>0.46360759493670883</v>
      </c>
      <c r="K33" s="20">
        <v>0.254746835443038</v>
      </c>
      <c r="L33" s="26">
        <v>1</v>
      </c>
    </row>
    <row r="34" spans="1:12">
      <c r="A34" s="12">
        <v>1955</v>
      </c>
      <c r="B34" s="12"/>
      <c r="C34" s="13">
        <v>2640</v>
      </c>
      <c r="D34" s="14">
        <v>4390</v>
      </c>
      <c r="E34" s="15">
        <v>2220</v>
      </c>
      <c r="F34" s="16">
        <v>2170</v>
      </c>
      <c r="G34" s="17">
        <v>7030</v>
      </c>
      <c r="H34" s="25">
        <v>0.37553342816500712</v>
      </c>
      <c r="I34" s="25">
        <v>0.62446657183499288</v>
      </c>
      <c r="J34" s="20">
        <v>0.31578947368421051</v>
      </c>
      <c r="K34" s="20">
        <v>0.30867709815078237</v>
      </c>
      <c r="L34" s="26">
        <v>1</v>
      </c>
    </row>
    <row r="35" spans="1:12">
      <c r="A35" s="12">
        <v>1956</v>
      </c>
      <c r="B35" s="12"/>
      <c r="C35" s="13">
        <v>2270</v>
      </c>
      <c r="D35" s="14">
        <v>4780</v>
      </c>
      <c r="E35" s="15">
        <v>2570</v>
      </c>
      <c r="F35" s="16">
        <v>2210</v>
      </c>
      <c r="G35" s="17">
        <v>7050</v>
      </c>
      <c r="H35" s="25">
        <v>0.3219858156028369</v>
      </c>
      <c r="I35" s="25">
        <v>0.6780141843971631</v>
      </c>
      <c r="J35" s="20">
        <v>0.36453900709219861</v>
      </c>
      <c r="K35" s="20">
        <v>0.31347517730496455</v>
      </c>
      <c r="L35" s="26">
        <v>1</v>
      </c>
    </row>
    <row r="36" spans="1:12">
      <c r="A36" s="12">
        <v>1957</v>
      </c>
      <c r="B36" s="12"/>
      <c r="C36" s="13">
        <v>2330</v>
      </c>
      <c r="D36" s="14">
        <v>4170</v>
      </c>
      <c r="E36" s="15">
        <v>2220</v>
      </c>
      <c r="F36" s="16">
        <v>1950</v>
      </c>
      <c r="G36" s="17">
        <v>6500</v>
      </c>
      <c r="H36" s="25">
        <v>0.35846153846153844</v>
      </c>
      <c r="I36" s="25">
        <v>0.6415384615384615</v>
      </c>
      <c r="J36" s="20">
        <v>0.34153846153846151</v>
      </c>
      <c r="K36" s="20">
        <v>0.3</v>
      </c>
      <c r="L36" s="26">
        <v>1</v>
      </c>
    </row>
    <row r="37" spans="1:12">
      <c r="A37" s="12">
        <v>1958</v>
      </c>
      <c r="B37" s="12"/>
      <c r="C37" s="13">
        <v>2070</v>
      </c>
      <c r="D37" s="14">
        <v>2870</v>
      </c>
      <c r="E37" s="15">
        <v>1270</v>
      </c>
      <c r="F37" s="16">
        <v>1600</v>
      </c>
      <c r="G37" s="17">
        <v>4940</v>
      </c>
      <c r="H37" s="25">
        <v>0.41902834008097167</v>
      </c>
      <c r="I37" s="25">
        <v>0.58097165991902833</v>
      </c>
      <c r="J37" s="20">
        <v>0.25708502024291496</v>
      </c>
      <c r="K37" s="20">
        <v>0.32388663967611336</v>
      </c>
      <c r="L37" s="26">
        <v>1</v>
      </c>
    </row>
    <row r="38" spans="1:12">
      <c r="A38" s="12">
        <v>1959</v>
      </c>
      <c r="B38" s="12"/>
      <c r="C38" s="13">
        <v>2460</v>
      </c>
      <c r="D38" s="14">
        <v>2430</v>
      </c>
      <c r="E38" s="15">
        <v>1420</v>
      </c>
      <c r="F38" s="16">
        <v>1010</v>
      </c>
      <c r="G38" s="17">
        <v>4890</v>
      </c>
      <c r="H38" s="25">
        <v>0.50306748466257667</v>
      </c>
      <c r="I38" s="25">
        <v>0.49693251533742333</v>
      </c>
      <c r="J38" s="20">
        <v>0.29038854805725972</v>
      </c>
      <c r="K38" s="20">
        <v>0.20654396728016361</v>
      </c>
      <c r="L38" s="26">
        <v>1</v>
      </c>
    </row>
    <row r="39" spans="1:12">
      <c r="A39" s="12">
        <v>1960</v>
      </c>
      <c r="B39" s="12"/>
      <c r="C39" s="13">
        <v>2780</v>
      </c>
      <c r="D39" s="14">
        <v>3670</v>
      </c>
      <c r="E39" s="15">
        <v>2230</v>
      </c>
      <c r="F39" s="16">
        <v>1440</v>
      </c>
      <c r="G39" s="17">
        <v>6440</v>
      </c>
      <c r="H39" s="25">
        <v>0.43167701863354035</v>
      </c>
      <c r="I39" s="25">
        <v>0.56987577639751552</v>
      </c>
      <c r="J39" s="20">
        <v>0.34627329192546585</v>
      </c>
      <c r="K39" s="20">
        <v>0.2236024844720497</v>
      </c>
      <c r="L39" s="26">
        <v>1</v>
      </c>
    </row>
    <row r="40" spans="1:12">
      <c r="A40" s="12">
        <v>1961</v>
      </c>
      <c r="B40" s="12"/>
      <c r="C40" s="13">
        <v>3210</v>
      </c>
      <c r="D40" s="14">
        <v>3890</v>
      </c>
      <c r="E40" s="15">
        <v>2410</v>
      </c>
      <c r="F40" s="16">
        <v>1480</v>
      </c>
      <c r="G40" s="17">
        <v>7100</v>
      </c>
      <c r="H40" s="25">
        <v>0.45211267605633804</v>
      </c>
      <c r="I40" s="25">
        <v>0.54788732394366202</v>
      </c>
      <c r="J40" s="20">
        <v>0.33943661971830985</v>
      </c>
      <c r="K40" s="20">
        <v>0.20845070422535211</v>
      </c>
      <c r="L40" s="26">
        <v>1</v>
      </c>
    </row>
    <row r="41" spans="1:12">
      <c r="A41" s="12">
        <v>1962</v>
      </c>
      <c r="B41" s="12"/>
      <c r="C41" s="13">
        <v>3410</v>
      </c>
      <c r="D41" s="14">
        <v>4800</v>
      </c>
      <c r="E41" s="15">
        <v>3070</v>
      </c>
      <c r="F41" s="16">
        <v>1730</v>
      </c>
      <c r="G41" s="17">
        <v>8220</v>
      </c>
      <c r="H41" s="25">
        <v>0.41484184914841848</v>
      </c>
      <c r="I41" s="25">
        <v>0.58394160583941601</v>
      </c>
      <c r="J41" s="20">
        <v>0.37347931873479318</v>
      </c>
      <c r="K41" s="20">
        <v>0.21046228710462286</v>
      </c>
      <c r="L41" s="26">
        <v>1</v>
      </c>
    </row>
    <row r="42" spans="1:12">
      <c r="A42" s="12">
        <v>1963</v>
      </c>
      <c r="B42" s="12"/>
      <c r="C42" s="13">
        <v>2920</v>
      </c>
      <c r="D42" s="14">
        <v>5920</v>
      </c>
      <c r="E42" s="15">
        <v>4190</v>
      </c>
      <c r="F42" s="16">
        <v>1730</v>
      </c>
      <c r="G42" s="17">
        <v>8840</v>
      </c>
      <c r="H42" s="25">
        <v>0.33031674208144796</v>
      </c>
      <c r="I42" s="25">
        <v>0.66968325791855199</v>
      </c>
      <c r="J42" s="20">
        <v>0.47398190045248867</v>
      </c>
      <c r="K42" s="20">
        <v>0.19570135746606335</v>
      </c>
      <c r="L42" s="26">
        <v>1</v>
      </c>
    </row>
    <row r="43" spans="1:12">
      <c r="A43" s="12">
        <v>1964</v>
      </c>
      <c r="B43" s="12"/>
      <c r="C43" s="13">
        <v>3170</v>
      </c>
      <c r="D43" s="14">
        <v>6350</v>
      </c>
      <c r="E43" s="15">
        <v>4110</v>
      </c>
      <c r="F43" s="16">
        <v>2240</v>
      </c>
      <c r="G43" s="17">
        <v>9520</v>
      </c>
      <c r="H43" s="25">
        <v>0.33298319327731091</v>
      </c>
      <c r="I43" s="25">
        <v>0.66701680672268904</v>
      </c>
      <c r="J43" s="20">
        <v>0.43172268907563027</v>
      </c>
      <c r="K43" s="20">
        <v>0.23529411764705882</v>
      </c>
      <c r="L43" s="26">
        <v>1</v>
      </c>
    </row>
    <row r="44" spans="1:12">
      <c r="A44" s="12">
        <v>1965</v>
      </c>
      <c r="B44" s="12"/>
      <c r="C44" s="13">
        <v>3360</v>
      </c>
      <c r="D44" s="14">
        <v>5580</v>
      </c>
      <c r="E44" s="15">
        <v>2790</v>
      </c>
      <c r="F44" s="16">
        <v>2790</v>
      </c>
      <c r="G44" s="17">
        <v>8940</v>
      </c>
      <c r="H44" s="25">
        <v>0.37583892617449666</v>
      </c>
      <c r="I44" s="25">
        <v>0.62416107382550334</v>
      </c>
      <c r="J44" s="20">
        <v>0.31208053691275167</v>
      </c>
      <c r="K44" s="20">
        <v>0.31208053691275167</v>
      </c>
      <c r="L44" s="26">
        <v>1</v>
      </c>
    </row>
    <row r="45" spans="1:12">
      <c r="A45" s="12">
        <v>1966</v>
      </c>
      <c r="B45" s="12"/>
      <c r="C45" s="13">
        <v>3280</v>
      </c>
      <c r="D45" s="14">
        <v>7230</v>
      </c>
      <c r="E45" s="15">
        <v>3590</v>
      </c>
      <c r="F45" s="16">
        <v>3640</v>
      </c>
      <c r="G45" s="17">
        <v>10500</v>
      </c>
      <c r="H45" s="25">
        <v>0.31238095238095237</v>
      </c>
      <c r="I45" s="25">
        <v>0.68857142857142861</v>
      </c>
      <c r="J45" s="20">
        <v>0.34190476190476188</v>
      </c>
      <c r="K45" s="20">
        <v>0.34666666666666668</v>
      </c>
      <c r="L45" s="26">
        <v>1</v>
      </c>
    </row>
    <row r="46" spans="1:12">
      <c r="A46" s="12">
        <v>1967</v>
      </c>
      <c r="B46" s="12"/>
      <c r="C46" s="13">
        <v>3770</v>
      </c>
      <c r="D46" s="14">
        <v>7330</v>
      </c>
      <c r="E46" s="15">
        <v>3930</v>
      </c>
      <c r="F46" s="16">
        <v>3400</v>
      </c>
      <c r="G46" s="17">
        <v>11100</v>
      </c>
      <c r="H46" s="25">
        <v>0.33963963963963961</v>
      </c>
      <c r="I46" s="25">
        <v>0.66036036036036039</v>
      </c>
      <c r="J46" s="20">
        <v>0.35405405405405405</v>
      </c>
      <c r="K46" s="20">
        <v>0.30630630630630629</v>
      </c>
      <c r="L46" s="26">
        <v>1</v>
      </c>
    </row>
    <row r="47" spans="1:12">
      <c r="A47" s="12">
        <v>1968</v>
      </c>
      <c r="B47" s="12"/>
      <c r="C47" s="13">
        <v>4080</v>
      </c>
      <c r="D47" s="14">
        <v>8040</v>
      </c>
      <c r="E47" s="15">
        <v>5240</v>
      </c>
      <c r="F47" s="16">
        <v>2800</v>
      </c>
      <c r="G47" s="17">
        <v>12120</v>
      </c>
      <c r="H47" s="25">
        <v>0.33663366336633666</v>
      </c>
      <c r="I47" s="25">
        <v>0.6633663366336634</v>
      </c>
      <c r="J47" s="20">
        <v>0.43234323432343236</v>
      </c>
      <c r="K47" s="20">
        <v>0.23102310231023102</v>
      </c>
      <c r="L47" s="26">
        <v>1</v>
      </c>
    </row>
    <row r="48" spans="1:12">
      <c r="A48" s="12">
        <v>1969</v>
      </c>
      <c r="B48" s="12"/>
      <c r="C48" s="13">
        <v>4210</v>
      </c>
      <c r="D48" s="14">
        <v>7320</v>
      </c>
      <c r="E48" s="15">
        <v>4620</v>
      </c>
      <c r="F48" s="16">
        <v>2700</v>
      </c>
      <c r="G48" s="17">
        <v>11530</v>
      </c>
      <c r="H48" s="25">
        <v>0.36513443191673894</v>
      </c>
      <c r="I48" s="25">
        <v>0.63486556808326111</v>
      </c>
      <c r="J48" s="20">
        <v>0.4006938421509107</v>
      </c>
      <c r="K48" s="20">
        <v>0.23417172593235039</v>
      </c>
      <c r="L48" s="26">
        <v>1</v>
      </c>
    </row>
    <row r="49" spans="1:12">
      <c r="A49" s="12">
        <v>1970</v>
      </c>
      <c r="B49" s="12"/>
      <c r="C49" s="13">
        <v>4040</v>
      </c>
      <c r="D49" s="14">
        <v>7790</v>
      </c>
      <c r="E49" s="15">
        <v>7690</v>
      </c>
      <c r="F49" s="16">
        <v>100</v>
      </c>
      <c r="G49" s="17">
        <v>11830</v>
      </c>
      <c r="H49" s="25">
        <v>0.34150464919695689</v>
      </c>
      <c r="I49" s="25">
        <v>0.65849535080304311</v>
      </c>
      <c r="J49" s="20">
        <v>0.65004226542688082</v>
      </c>
      <c r="K49" s="20">
        <v>8.4530853761623E-3</v>
      </c>
      <c r="L49" s="26">
        <v>1</v>
      </c>
    </row>
    <row r="50" spans="1:12">
      <c r="A50" s="12">
        <v>1971</v>
      </c>
      <c r="B50" s="12"/>
      <c r="C50" s="13">
        <v>4700</v>
      </c>
      <c r="D50" s="14">
        <v>9210</v>
      </c>
      <c r="E50" s="15">
        <v>9100</v>
      </c>
      <c r="F50" s="16">
        <v>110</v>
      </c>
      <c r="G50" s="17">
        <v>13920</v>
      </c>
      <c r="H50" s="25">
        <v>0.33764367816091956</v>
      </c>
      <c r="I50" s="25">
        <v>0.66163793103448276</v>
      </c>
      <c r="J50" s="20">
        <v>0.65373563218390807</v>
      </c>
      <c r="K50" s="20">
        <v>7.9022988505747134E-3</v>
      </c>
      <c r="L50" s="26">
        <v>1</v>
      </c>
    </row>
    <row r="51" spans="1:12">
      <c r="A51" s="12">
        <v>1972</v>
      </c>
      <c r="B51" s="12"/>
      <c r="C51" s="13">
        <v>4300</v>
      </c>
      <c r="D51" s="14">
        <v>7350</v>
      </c>
      <c r="E51" s="15">
        <v>7200</v>
      </c>
      <c r="F51" s="16">
        <v>150</v>
      </c>
      <c r="G51" s="17">
        <v>11650</v>
      </c>
      <c r="H51" s="25">
        <v>0.36909871244635195</v>
      </c>
      <c r="I51" s="25">
        <v>0.63090128755364805</v>
      </c>
      <c r="J51" s="20">
        <v>0.61802575107296143</v>
      </c>
      <c r="K51" s="20">
        <v>1.2875536480686695E-2</v>
      </c>
      <c r="L51" s="26">
        <v>1</v>
      </c>
    </row>
    <row r="52" spans="1:12">
      <c r="A52" s="12">
        <v>1973</v>
      </c>
      <c r="B52" s="12"/>
      <c r="C52" s="13">
        <v>4450</v>
      </c>
      <c r="D52" s="14">
        <v>6110</v>
      </c>
      <c r="E52" s="15">
        <v>5970</v>
      </c>
      <c r="F52" s="16">
        <v>140</v>
      </c>
      <c r="G52" s="17">
        <v>10560</v>
      </c>
      <c r="H52" s="25">
        <v>0.42140151515151514</v>
      </c>
      <c r="I52" s="25">
        <v>0.57859848484848486</v>
      </c>
      <c r="J52" s="20">
        <v>0.56534090909090906</v>
      </c>
      <c r="K52" s="20">
        <v>1.3257575757575758E-2</v>
      </c>
      <c r="L52" s="26">
        <v>1</v>
      </c>
    </row>
    <row r="53" spans="1:12">
      <c r="A53" s="12">
        <v>1974</v>
      </c>
      <c r="B53" s="12"/>
      <c r="C53" s="13">
        <v>4310</v>
      </c>
      <c r="D53" s="14">
        <v>5760</v>
      </c>
      <c r="E53" s="15">
        <v>5410</v>
      </c>
      <c r="F53" s="16">
        <v>350</v>
      </c>
      <c r="G53" s="17">
        <v>10070</v>
      </c>
      <c r="H53" s="25">
        <v>0.42800397219463754</v>
      </c>
      <c r="I53" s="25">
        <v>0.57199602780536252</v>
      </c>
      <c r="J53" s="20">
        <v>0.5372393247269116</v>
      </c>
      <c r="K53" s="20">
        <v>3.4756703078450843E-2</v>
      </c>
      <c r="L53" s="26">
        <v>1</v>
      </c>
    </row>
    <row r="54" spans="1:12">
      <c r="A54" s="12">
        <v>1975</v>
      </c>
      <c r="B54" s="12"/>
      <c r="C54" s="13">
        <v>3780</v>
      </c>
      <c r="D54" s="14">
        <v>5150</v>
      </c>
      <c r="E54" s="15">
        <v>4890</v>
      </c>
      <c r="F54" s="16">
        <v>260</v>
      </c>
      <c r="G54" s="17">
        <v>8920</v>
      </c>
      <c r="H54" s="25">
        <v>0.42376681614349776</v>
      </c>
      <c r="I54" s="25">
        <v>0.57735426008968604</v>
      </c>
      <c r="J54" s="20">
        <v>0.5482062780269058</v>
      </c>
      <c r="K54" s="20">
        <v>2.914798206278027E-2</v>
      </c>
      <c r="L54" s="26">
        <v>1</v>
      </c>
    </row>
    <row r="55" spans="1:12">
      <c r="A55" s="12">
        <v>1976</v>
      </c>
      <c r="B55" s="12"/>
      <c r="C55" s="13">
        <v>3050</v>
      </c>
      <c r="D55" s="14">
        <v>6540</v>
      </c>
      <c r="E55" s="15">
        <v>6520</v>
      </c>
      <c r="F55" s="16">
        <v>20</v>
      </c>
      <c r="G55" s="17">
        <v>9580</v>
      </c>
      <c r="H55" s="25">
        <v>0.31837160751565763</v>
      </c>
      <c r="I55" s="25">
        <v>0.68267223382045927</v>
      </c>
      <c r="J55" s="20">
        <v>0.68058455114822547</v>
      </c>
      <c r="K55" s="20">
        <v>2.0876826722338203E-3</v>
      </c>
      <c r="L55" s="26">
        <v>1</v>
      </c>
    </row>
    <row r="56" spans="1:12">
      <c r="A56" s="12">
        <v>1977</v>
      </c>
      <c r="B56" s="12"/>
      <c r="C56" s="13">
        <v>3090</v>
      </c>
      <c r="D56" s="14">
        <v>7680</v>
      </c>
      <c r="E56" s="15">
        <v>7680</v>
      </c>
      <c r="F56" s="16" t="s">
        <v>4</v>
      </c>
      <c r="G56" s="17">
        <v>10760</v>
      </c>
      <c r="H56" s="25">
        <v>0.28717472118959109</v>
      </c>
      <c r="I56" s="25">
        <v>0.71375464684014867</v>
      </c>
      <c r="J56" s="20">
        <v>0.71375464684014867</v>
      </c>
      <c r="K56" s="20" t="s">
        <v>4</v>
      </c>
      <c r="L56" s="26">
        <v>1</v>
      </c>
    </row>
    <row r="57" spans="1:12">
      <c r="A57" s="12">
        <v>1978</v>
      </c>
      <c r="B57" s="12"/>
      <c r="C57" s="13">
        <v>3150</v>
      </c>
      <c r="D57" s="14">
        <v>5700</v>
      </c>
      <c r="E57" s="15">
        <v>5680</v>
      </c>
      <c r="F57" s="16">
        <v>20</v>
      </c>
      <c r="G57" s="17">
        <v>8840</v>
      </c>
      <c r="H57" s="25">
        <v>0.35633484162895929</v>
      </c>
      <c r="I57" s="25">
        <v>0.64479638009049778</v>
      </c>
      <c r="J57" s="20">
        <v>0.64253393665158376</v>
      </c>
      <c r="K57" s="20">
        <v>2.2624434389140274E-3</v>
      </c>
      <c r="L57" s="26">
        <v>1</v>
      </c>
    </row>
    <row r="58" spans="1:12">
      <c r="A58" s="12">
        <v>1979</v>
      </c>
      <c r="B58" s="12"/>
      <c r="C58" s="13">
        <v>3570</v>
      </c>
      <c r="D58" s="14">
        <v>3680</v>
      </c>
      <c r="E58" s="15">
        <v>3440</v>
      </c>
      <c r="F58" s="16">
        <v>240</v>
      </c>
      <c r="G58" s="17">
        <v>7250</v>
      </c>
      <c r="H58" s="25">
        <v>0.49241379310344829</v>
      </c>
      <c r="I58" s="25">
        <v>0.50758620689655176</v>
      </c>
      <c r="J58" s="20">
        <v>0.47448275862068967</v>
      </c>
      <c r="K58" s="20">
        <v>3.310344827586207E-2</v>
      </c>
      <c r="L58" s="26">
        <v>1</v>
      </c>
    </row>
    <row r="59" spans="1:12">
      <c r="A59" s="12">
        <v>1980</v>
      </c>
      <c r="B59" s="12"/>
      <c r="C59" s="13">
        <v>3570</v>
      </c>
      <c r="D59" s="14">
        <v>2890</v>
      </c>
      <c r="E59" s="15">
        <v>2510</v>
      </c>
      <c r="F59" s="16">
        <v>380</v>
      </c>
      <c r="G59" s="17">
        <v>6450</v>
      </c>
      <c r="H59" s="25">
        <v>0.55348837209302326</v>
      </c>
      <c r="I59" s="25">
        <v>0.44806201550387598</v>
      </c>
      <c r="J59" s="20">
        <v>0.38914728682170541</v>
      </c>
      <c r="K59" s="20">
        <v>5.8914728682170542E-2</v>
      </c>
      <c r="L59" s="26">
        <v>1</v>
      </c>
    </row>
    <row r="60" spans="1:12">
      <c r="A60" s="12">
        <v>1981</v>
      </c>
      <c r="B60" s="12"/>
      <c r="C60" s="13">
        <v>3560</v>
      </c>
      <c r="D60" s="14">
        <v>3270</v>
      </c>
      <c r="E60" s="15">
        <v>2860</v>
      </c>
      <c r="F60" s="16">
        <v>410</v>
      </c>
      <c r="G60" s="17">
        <v>6830</v>
      </c>
      <c r="H60" s="25">
        <v>0.52122986822840411</v>
      </c>
      <c r="I60" s="25">
        <v>0.47877013177159589</v>
      </c>
      <c r="J60" s="20">
        <v>0.41874084919472915</v>
      </c>
      <c r="K60" s="20">
        <v>6.0029282576866766E-2</v>
      </c>
      <c r="L60" s="26">
        <v>1</v>
      </c>
    </row>
    <row r="61" spans="1:12">
      <c r="A61" s="12">
        <v>1982</v>
      </c>
      <c r="B61" s="12"/>
      <c r="C61" s="13">
        <v>3610</v>
      </c>
      <c r="D61" s="14">
        <v>3410</v>
      </c>
      <c r="E61" s="15">
        <v>2810</v>
      </c>
      <c r="F61" s="16">
        <v>600</v>
      </c>
      <c r="G61" s="17">
        <v>7020</v>
      </c>
      <c r="H61" s="25">
        <v>0.51424501424501423</v>
      </c>
      <c r="I61" s="25">
        <v>0.48575498575498577</v>
      </c>
      <c r="J61" s="20">
        <v>0.40028490028490027</v>
      </c>
      <c r="K61" s="20">
        <v>8.5470085470085472E-2</v>
      </c>
      <c r="L61" s="26">
        <v>1</v>
      </c>
    </row>
    <row r="62" spans="1:12">
      <c r="A62" s="12">
        <v>1983</v>
      </c>
      <c r="B62" s="12"/>
      <c r="C62" s="13">
        <v>4970</v>
      </c>
      <c r="D62" s="14">
        <v>4720</v>
      </c>
      <c r="E62" s="15">
        <v>4040</v>
      </c>
      <c r="F62" s="16">
        <v>680</v>
      </c>
      <c r="G62" s="17">
        <v>9700</v>
      </c>
      <c r="H62" s="25">
        <v>0.51237113402061851</v>
      </c>
      <c r="I62" s="25">
        <v>0.48659793814432989</v>
      </c>
      <c r="J62" s="20">
        <v>0.41649484536082476</v>
      </c>
      <c r="K62" s="20">
        <v>7.0103092783505155E-2</v>
      </c>
      <c r="L62" s="26">
        <v>1</v>
      </c>
    </row>
    <row r="63" spans="1:12">
      <c r="A63" s="12">
        <v>1984</v>
      </c>
      <c r="B63" s="12"/>
      <c r="C63" s="13">
        <v>6180</v>
      </c>
      <c r="D63" s="14">
        <v>4290</v>
      </c>
      <c r="E63" s="15">
        <v>3590</v>
      </c>
      <c r="F63" s="16">
        <v>700</v>
      </c>
      <c r="G63" s="17">
        <v>10460</v>
      </c>
      <c r="H63" s="25">
        <v>0.59082217973231355</v>
      </c>
      <c r="I63" s="25">
        <v>0.41013384321223711</v>
      </c>
      <c r="J63" s="20">
        <v>0.34321223709369025</v>
      </c>
      <c r="K63" s="20">
        <v>6.6921606118546847E-2</v>
      </c>
      <c r="L63" s="26">
        <v>1</v>
      </c>
    </row>
    <row r="64" spans="1:12">
      <c r="A64" s="12">
        <v>1985</v>
      </c>
      <c r="B64" s="12"/>
      <c r="C64" s="13">
        <v>6940</v>
      </c>
      <c r="D64" s="14">
        <v>3830</v>
      </c>
      <c r="E64" s="15">
        <v>3230</v>
      </c>
      <c r="F64" s="16">
        <v>600</v>
      </c>
      <c r="G64" s="17">
        <v>10770</v>
      </c>
      <c r="H64" s="25">
        <v>0.64438254410399254</v>
      </c>
      <c r="I64" s="25">
        <v>0.35561745589600741</v>
      </c>
      <c r="J64" s="20">
        <v>0.29990714948932218</v>
      </c>
      <c r="K64" s="20">
        <v>5.5710306406685235E-2</v>
      </c>
      <c r="L64" s="26">
        <v>1</v>
      </c>
    </row>
    <row r="65" spans="1:12">
      <c r="A65" s="12">
        <v>1986</v>
      </c>
      <c r="B65" s="12"/>
      <c r="C65" s="13">
        <v>7080</v>
      </c>
      <c r="D65" s="14">
        <v>3120</v>
      </c>
      <c r="E65" s="15">
        <v>2580</v>
      </c>
      <c r="F65" s="16">
        <v>540</v>
      </c>
      <c r="G65" s="17">
        <v>10200</v>
      </c>
      <c r="H65" s="25">
        <v>0.69411764705882351</v>
      </c>
      <c r="I65" s="25">
        <v>0.30588235294117649</v>
      </c>
      <c r="J65" s="20">
        <v>0.25294117647058822</v>
      </c>
      <c r="K65" s="20">
        <v>5.2941176470588235E-2</v>
      </c>
      <c r="L65" s="26">
        <v>1</v>
      </c>
    </row>
    <row r="66" spans="1:12">
      <c r="A66" s="12">
        <v>1987</v>
      </c>
      <c r="B66" s="12"/>
      <c r="C66" s="13">
        <v>7450</v>
      </c>
      <c r="D66" s="14">
        <v>2340</v>
      </c>
      <c r="E66" s="15">
        <v>1760</v>
      </c>
      <c r="F66" s="16">
        <v>580</v>
      </c>
      <c r="G66" s="17">
        <v>9800</v>
      </c>
      <c r="H66" s="25">
        <v>0.76020408163265307</v>
      </c>
      <c r="I66" s="25">
        <v>0.23877551020408164</v>
      </c>
      <c r="J66" s="20">
        <v>0.17959183673469387</v>
      </c>
      <c r="K66" s="20">
        <v>5.9183673469387757E-2</v>
      </c>
      <c r="L66" s="26">
        <v>1</v>
      </c>
    </row>
    <row r="67" spans="1:12">
      <c r="A67" s="12">
        <v>1988</v>
      </c>
      <c r="B67" s="12"/>
      <c r="C67" s="13">
        <v>7510</v>
      </c>
      <c r="D67" s="14">
        <v>2420</v>
      </c>
      <c r="E67" s="15">
        <v>1710</v>
      </c>
      <c r="F67" s="16">
        <v>710</v>
      </c>
      <c r="G67" s="17">
        <v>9930</v>
      </c>
      <c r="H67" s="25">
        <v>0.75629405840886199</v>
      </c>
      <c r="I67" s="25">
        <v>0.24370594159113795</v>
      </c>
      <c r="J67" s="20">
        <v>0.17220543806646527</v>
      </c>
      <c r="K67" s="20">
        <v>7.1500503524672715E-2</v>
      </c>
      <c r="L67" s="26">
        <v>1</v>
      </c>
    </row>
    <row r="68" spans="1:12">
      <c r="A68" s="12">
        <v>1989</v>
      </c>
      <c r="B68" s="12"/>
      <c r="C68" s="13">
        <v>7910</v>
      </c>
      <c r="D68" s="14">
        <v>2370</v>
      </c>
      <c r="E68" s="15">
        <v>1710</v>
      </c>
      <c r="F68" s="16">
        <v>660</v>
      </c>
      <c r="G68" s="17">
        <v>10280</v>
      </c>
      <c r="H68" s="25">
        <v>0.76945525291828798</v>
      </c>
      <c r="I68" s="25">
        <v>0.23054474708171208</v>
      </c>
      <c r="J68" s="20">
        <v>0.16634241245136186</v>
      </c>
      <c r="K68" s="20">
        <v>6.4202334630350189E-2</v>
      </c>
      <c r="L68" s="26">
        <v>1</v>
      </c>
    </row>
    <row r="69" spans="1:12">
      <c r="A69" s="12">
        <v>1990</v>
      </c>
      <c r="B69" s="12"/>
      <c r="C69" s="13">
        <v>6160</v>
      </c>
      <c r="D69" s="14">
        <v>1770</v>
      </c>
      <c r="E69" s="15">
        <v>1300</v>
      </c>
      <c r="F69" s="16">
        <v>470</v>
      </c>
      <c r="G69" s="17">
        <v>7930</v>
      </c>
      <c r="H69" s="25">
        <v>0.77679697351828503</v>
      </c>
      <c r="I69" s="25">
        <v>0.223203026481715</v>
      </c>
      <c r="J69" s="20">
        <v>0.16393442622950818</v>
      </c>
      <c r="K69" s="20">
        <v>5.9268600252206809E-2</v>
      </c>
      <c r="L69" s="26">
        <v>1</v>
      </c>
    </row>
    <row r="70" spans="1:12">
      <c r="A70" s="12">
        <v>1991</v>
      </c>
      <c r="B70" s="12"/>
      <c r="C70" s="13">
        <v>5160</v>
      </c>
      <c r="D70" s="14">
        <v>1740</v>
      </c>
      <c r="E70" s="15">
        <v>950</v>
      </c>
      <c r="F70" s="16">
        <v>790</v>
      </c>
      <c r="G70" s="17">
        <v>6910</v>
      </c>
      <c r="H70" s="25">
        <v>0.74674384949348771</v>
      </c>
      <c r="I70" s="25">
        <v>0.25180897250361794</v>
      </c>
      <c r="J70" s="20">
        <v>0.13748191027496381</v>
      </c>
      <c r="K70" s="20">
        <v>0.11432706222865413</v>
      </c>
      <c r="L70" s="26">
        <v>1</v>
      </c>
    </row>
    <row r="71" spans="1:12">
      <c r="A71" s="12">
        <v>1992</v>
      </c>
      <c r="B71" s="12"/>
      <c r="C71" s="13">
        <v>5910</v>
      </c>
      <c r="D71" s="14">
        <v>1780</v>
      </c>
      <c r="E71" s="15">
        <v>1050</v>
      </c>
      <c r="F71" s="16">
        <v>730</v>
      </c>
      <c r="G71" s="17">
        <v>7690</v>
      </c>
      <c r="H71" s="25">
        <v>0.76853055916775037</v>
      </c>
      <c r="I71" s="25">
        <v>0.23146944083224968</v>
      </c>
      <c r="J71" s="20">
        <v>0.13654096228868662</v>
      </c>
      <c r="K71" s="20">
        <v>9.4928478543563066E-2</v>
      </c>
      <c r="L71" s="26">
        <v>1</v>
      </c>
    </row>
    <row r="72" spans="1:12">
      <c r="A72" s="12">
        <v>1993</v>
      </c>
      <c r="B72" s="12"/>
      <c r="C72" s="13">
        <v>5710</v>
      </c>
      <c r="D72" s="14">
        <v>1520</v>
      </c>
      <c r="E72" s="15">
        <v>810</v>
      </c>
      <c r="F72" s="16">
        <v>710</v>
      </c>
      <c r="G72" s="17">
        <v>7230</v>
      </c>
      <c r="H72" s="25">
        <v>0.78976486860304285</v>
      </c>
      <c r="I72" s="25">
        <v>0.21023513139695713</v>
      </c>
      <c r="J72" s="20">
        <v>0.11203319502074689</v>
      </c>
      <c r="K72" s="20">
        <v>9.8201936376210233E-2</v>
      </c>
      <c r="L72" s="26">
        <v>1</v>
      </c>
    </row>
    <row r="73" spans="1:12">
      <c r="A73" s="12">
        <v>1994</v>
      </c>
      <c r="B73" s="12"/>
      <c r="C73" s="13">
        <v>5520</v>
      </c>
      <c r="D73" s="14">
        <v>1460</v>
      </c>
      <c r="E73" s="15">
        <v>900</v>
      </c>
      <c r="F73" s="16">
        <v>560</v>
      </c>
      <c r="G73" s="17">
        <v>6970</v>
      </c>
      <c r="H73" s="25">
        <v>0.7919655667144907</v>
      </c>
      <c r="I73" s="25">
        <v>0.20946915351506457</v>
      </c>
      <c r="J73" s="20">
        <v>0.1291248206599713</v>
      </c>
      <c r="K73" s="20">
        <v>8.0344332855093251E-2</v>
      </c>
      <c r="L73" s="26">
        <v>1</v>
      </c>
    </row>
    <row r="74" spans="1:12">
      <c r="A74" s="12">
        <v>1995</v>
      </c>
      <c r="B74" s="12"/>
      <c r="C74" s="13">
        <v>6370</v>
      </c>
      <c r="D74" s="14">
        <v>2070</v>
      </c>
      <c r="E74" s="15">
        <v>1310</v>
      </c>
      <c r="F74" s="16">
        <v>760</v>
      </c>
      <c r="G74" s="17">
        <v>8440</v>
      </c>
      <c r="H74" s="25">
        <v>0.75473933649289104</v>
      </c>
      <c r="I74" s="25">
        <v>0.24526066350710901</v>
      </c>
      <c r="J74" s="20">
        <v>0.15521327014218009</v>
      </c>
      <c r="K74" s="20">
        <v>9.004739336492891E-2</v>
      </c>
      <c r="L74" s="26">
        <v>1</v>
      </c>
    </row>
    <row r="75" spans="1:12">
      <c r="A75" s="12">
        <v>1996</v>
      </c>
      <c r="B75" s="12"/>
      <c r="C75" s="13">
        <v>6710</v>
      </c>
      <c r="D75" s="14">
        <v>1840</v>
      </c>
      <c r="E75" s="15">
        <v>890</v>
      </c>
      <c r="F75" s="16">
        <v>950</v>
      </c>
      <c r="G75" s="17">
        <v>8560</v>
      </c>
      <c r="H75" s="25">
        <v>0.78387850467289721</v>
      </c>
      <c r="I75" s="25">
        <v>0.21495327102803738</v>
      </c>
      <c r="J75" s="20">
        <v>0.10397196261682243</v>
      </c>
      <c r="K75" s="20">
        <v>0.11098130841121495</v>
      </c>
      <c r="L75" s="26">
        <v>1</v>
      </c>
    </row>
    <row r="76" spans="1:12">
      <c r="A76" s="12">
        <v>1997</v>
      </c>
      <c r="B76" s="12"/>
      <c r="C76" s="13">
        <v>8350</v>
      </c>
      <c r="D76" s="14">
        <v>1830</v>
      </c>
      <c r="E76" s="15">
        <v>1080</v>
      </c>
      <c r="F76" s="16">
        <v>750</v>
      </c>
      <c r="G76" s="17">
        <v>10170</v>
      </c>
      <c r="H76" s="25">
        <v>0.82104228121927236</v>
      </c>
      <c r="I76" s="25">
        <v>0.17994100294985252</v>
      </c>
      <c r="J76" s="20">
        <v>0.10619469026548672</v>
      </c>
      <c r="K76" s="20">
        <v>7.3746312684365781E-2</v>
      </c>
      <c r="L76" s="26">
        <v>1</v>
      </c>
    </row>
    <row r="77" spans="1:12">
      <c r="A77" s="12">
        <v>1998</v>
      </c>
      <c r="B77" s="12"/>
      <c r="C77" s="13">
        <v>8580</v>
      </c>
      <c r="D77" s="14">
        <v>1490</v>
      </c>
      <c r="E77" s="15">
        <v>680</v>
      </c>
      <c r="F77" s="16">
        <v>810</v>
      </c>
      <c r="G77" s="17">
        <v>10080</v>
      </c>
      <c r="H77" s="25">
        <v>0.85119047619047616</v>
      </c>
      <c r="I77" s="25">
        <v>0.14781746031746032</v>
      </c>
      <c r="J77" s="20">
        <v>6.7460317460317457E-2</v>
      </c>
      <c r="K77" s="20">
        <v>8.0357142857142863E-2</v>
      </c>
      <c r="L77" s="26">
        <v>1</v>
      </c>
    </row>
    <row r="78" spans="1:12">
      <c r="A78" s="12">
        <v>1999</v>
      </c>
      <c r="B78" s="12"/>
      <c r="C78" s="13">
        <v>8180</v>
      </c>
      <c r="D78" s="14">
        <v>1320</v>
      </c>
      <c r="E78" s="15">
        <v>200</v>
      </c>
      <c r="F78" s="16">
        <v>1120</v>
      </c>
      <c r="G78" s="17">
        <v>9500</v>
      </c>
      <c r="H78" s="25">
        <v>0.8610526315789474</v>
      </c>
      <c r="I78" s="25">
        <v>0.13894736842105262</v>
      </c>
      <c r="J78" s="20">
        <v>2.1052631578947368E-2</v>
      </c>
      <c r="K78" s="20">
        <v>0.11789473684210526</v>
      </c>
      <c r="L78" s="26">
        <v>1</v>
      </c>
    </row>
    <row r="79" spans="1:12">
      <c r="A79" s="12">
        <v>2000</v>
      </c>
      <c r="B79" s="12"/>
      <c r="C79" s="13">
        <v>10420</v>
      </c>
      <c r="D79" s="14">
        <v>1000</v>
      </c>
      <c r="E79" s="15">
        <v>80</v>
      </c>
      <c r="F79" s="16">
        <v>920</v>
      </c>
      <c r="G79" s="17">
        <v>11410</v>
      </c>
      <c r="H79" s="25">
        <v>0.91323400525854515</v>
      </c>
      <c r="I79" s="25">
        <v>8.7642418930762495E-2</v>
      </c>
      <c r="J79" s="20">
        <v>7.0113935144609993E-3</v>
      </c>
      <c r="K79" s="20">
        <v>8.0631025416301488E-2</v>
      </c>
      <c r="L79" s="26">
        <v>1</v>
      </c>
    </row>
    <row r="80" spans="1:12">
      <c r="A80" s="12">
        <v>2001</v>
      </c>
      <c r="B80" s="12"/>
      <c r="C80" s="13">
        <v>12120</v>
      </c>
      <c r="D80" s="14">
        <v>1540</v>
      </c>
      <c r="E80" s="15">
        <v>30</v>
      </c>
      <c r="F80" s="16">
        <v>1510</v>
      </c>
      <c r="G80" s="17">
        <v>13650</v>
      </c>
      <c r="H80" s="25">
        <v>0.88791208791208787</v>
      </c>
      <c r="I80" s="25">
        <v>0.11282051282051282</v>
      </c>
      <c r="J80" s="20">
        <v>2.1978021978021978E-3</v>
      </c>
      <c r="K80" s="20">
        <v>0.11062271062271062</v>
      </c>
      <c r="L80" s="26">
        <v>1</v>
      </c>
    </row>
    <row r="81" spans="1:12">
      <c r="A81" s="12">
        <v>2002</v>
      </c>
      <c r="B81" s="12"/>
      <c r="C81" s="13">
        <v>12940</v>
      </c>
      <c r="D81" s="14">
        <v>910</v>
      </c>
      <c r="E81" s="15">
        <v>20</v>
      </c>
      <c r="F81" s="16">
        <v>890</v>
      </c>
      <c r="G81" s="17">
        <v>13850</v>
      </c>
      <c r="H81" s="25">
        <v>0.93429602888086638</v>
      </c>
      <c r="I81" s="25">
        <v>6.5703971119133578E-2</v>
      </c>
      <c r="J81" s="20">
        <v>1.4440433212996389E-3</v>
      </c>
      <c r="K81" s="20">
        <v>6.4259927797833932E-2</v>
      </c>
      <c r="L81" s="26">
        <v>1</v>
      </c>
    </row>
    <row r="82" spans="1:12">
      <c r="A82" s="12">
        <v>2003</v>
      </c>
      <c r="B82" s="12"/>
      <c r="C82" s="13">
        <v>13580</v>
      </c>
      <c r="D82" s="14">
        <v>930</v>
      </c>
      <c r="E82" s="23" t="s">
        <v>4</v>
      </c>
      <c r="F82" s="16">
        <v>930</v>
      </c>
      <c r="G82" s="17">
        <v>14510</v>
      </c>
      <c r="H82" s="25">
        <v>0.93590627153687111</v>
      </c>
      <c r="I82" s="25">
        <v>6.4093728463128871E-2</v>
      </c>
      <c r="J82" s="20" t="s">
        <v>4</v>
      </c>
      <c r="K82" s="20">
        <v>6.4093728463128871E-2</v>
      </c>
      <c r="L82" s="26">
        <v>1</v>
      </c>
    </row>
    <row r="83" spans="1:12">
      <c r="A83" s="12">
        <v>2004</v>
      </c>
      <c r="B83" s="12"/>
      <c r="C83" s="13">
        <v>15140</v>
      </c>
      <c r="D83" s="14">
        <v>410</v>
      </c>
      <c r="E83" s="23" t="s">
        <v>4</v>
      </c>
      <c r="F83" s="16">
        <v>410</v>
      </c>
      <c r="G83" s="17">
        <v>15560</v>
      </c>
      <c r="H83" s="25">
        <v>0.97300771208226222</v>
      </c>
      <c r="I83" s="25">
        <v>2.634961439588689E-2</v>
      </c>
      <c r="J83" s="20" t="s">
        <v>4</v>
      </c>
      <c r="K83" s="20">
        <v>2.634961439588689E-2</v>
      </c>
      <c r="L83" s="26">
        <v>1</v>
      </c>
    </row>
    <row r="84" spans="1:12">
      <c r="A84" s="12">
        <v>2005</v>
      </c>
      <c r="B84" s="12"/>
      <c r="C84" s="13">
        <v>12390</v>
      </c>
      <c r="D84" s="14">
        <v>830</v>
      </c>
      <c r="E84" s="23" t="s">
        <v>4</v>
      </c>
      <c r="F84" s="16">
        <v>830</v>
      </c>
      <c r="G84" s="17">
        <v>13220</v>
      </c>
      <c r="H84" s="25">
        <v>0.93721633888048417</v>
      </c>
      <c r="I84" s="25">
        <v>6.2783661119515888E-2</v>
      </c>
      <c r="J84" s="20" t="s">
        <v>4</v>
      </c>
      <c r="K84" s="20">
        <v>6.2783661119515888E-2</v>
      </c>
      <c r="L84" s="26">
        <v>1</v>
      </c>
    </row>
    <row r="85" spans="1:12">
      <c r="A85" s="12">
        <v>2006</v>
      </c>
      <c r="B85" s="12"/>
      <c r="C85" s="13">
        <v>13080</v>
      </c>
      <c r="D85" s="14">
        <v>1020</v>
      </c>
      <c r="E85" s="23" t="s">
        <v>4</v>
      </c>
      <c r="F85" s="16">
        <v>1020</v>
      </c>
      <c r="G85" s="17">
        <v>14100</v>
      </c>
      <c r="H85" s="25">
        <v>0.92765957446808511</v>
      </c>
      <c r="I85" s="25">
        <v>7.2340425531914887E-2</v>
      </c>
      <c r="J85" s="20" t="s">
        <v>4</v>
      </c>
      <c r="K85" s="20">
        <v>7.2340425531914887E-2</v>
      </c>
      <c r="L85" s="26">
        <v>1</v>
      </c>
    </row>
    <row r="86" spans="1:12">
      <c r="A86" s="12">
        <v>2007</v>
      </c>
      <c r="B86" s="12"/>
      <c r="C86" s="13">
        <v>10870</v>
      </c>
      <c r="D86" s="14">
        <v>810</v>
      </c>
      <c r="E86" s="23" t="s">
        <v>4</v>
      </c>
      <c r="F86" s="16">
        <v>810</v>
      </c>
      <c r="G86" s="17">
        <v>11680</v>
      </c>
      <c r="H86" s="25">
        <v>0.93065068493150682</v>
      </c>
      <c r="I86" s="25">
        <v>6.934931506849315E-2</v>
      </c>
      <c r="J86" s="20" t="s">
        <v>4</v>
      </c>
      <c r="K86" s="20">
        <v>6.934931506849315E-2</v>
      </c>
      <c r="L86" s="26">
        <v>1</v>
      </c>
    </row>
    <row r="87" spans="1:12">
      <c r="A87" s="12">
        <v>2008</v>
      </c>
      <c r="B87" s="12"/>
      <c r="C87" s="13">
        <v>9310</v>
      </c>
      <c r="D87" s="14">
        <v>500</v>
      </c>
      <c r="E87" s="23" t="s">
        <v>4</v>
      </c>
      <c r="F87" s="16">
        <v>500</v>
      </c>
      <c r="G87" s="17">
        <v>9810</v>
      </c>
      <c r="H87" s="25">
        <v>0.94903160040774714</v>
      </c>
      <c r="I87" s="25">
        <v>5.09683995922528E-2</v>
      </c>
      <c r="J87" s="20" t="s">
        <v>4</v>
      </c>
      <c r="K87" s="20">
        <v>5.09683995922528E-2</v>
      </c>
      <c r="L87" s="26">
        <v>1</v>
      </c>
    </row>
    <row r="88" spans="1:12">
      <c r="A88" s="12">
        <v>2009</v>
      </c>
      <c r="B88" s="12"/>
      <c r="C88" s="13">
        <v>7090</v>
      </c>
      <c r="D88" s="14">
        <v>1090</v>
      </c>
      <c r="E88" s="23" t="s">
        <v>4</v>
      </c>
      <c r="F88" s="16">
        <v>1090</v>
      </c>
      <c r="G88" s="17">
        <v>8170</v>
      </c>
      <c r="H88" s="25">
        <v>0.86780905752753978</v>
      </c>
      <c r="I88" s="25">
        <v>0.13341493268053856</v>
      </c>
      <c r="J88" s="20" t="s">
        <v>4</v>
      </c>
      <c r="K88" s="20">
        <v>0.13341493268053856</v>
      </c>
      <c r="L88" s="26">
        <v>1</v>
      </c>
    </row>
    <row r="89" spans="1:12">
      <c r="A89" s="12">
        <v>2010</v>
      </c>
      <c r="B89" s="12"/>
      <c r="C89" s="13">
        <v>6000</v>
      </c>
      <c r="D89" s="14">
        <v>720</v>
      </c>
      <c r="E89" s="23" t="s">
        <v>4</v>
      </c>
      <c r="F89" s="16">
        <v>720</v>
      </c>
      <c r="G89" s="17">
        <v>6720</v>
      </c>
      <c r="H89" s="25">
        <v>0.8928571428571429</v>
      </c>
      <c r="I89" s="25">
        <v>0.10714285714285714</v>
      </c>
      <c r="J89" s="20" t="s">
        <v>4</v>
      </c>
      <c r="K89" s="20">
        <v>0.10714285714285714</v>
      </c>
      <c r="L89" s="26">
        <v>1</v>
      </c>
    </row>
    <row r="90" spans="1:12">
      <c r="A90" s="12">
        <v>2011</v>
      </c>
      <c r="B90" s="12"/>
      <c r="C90" s="13">
        <v>4900</v>
      </c>
      <c r="D90" s="14">
        <v>850</v>
      </c>
      <c r="E90" s="23" t="s">
        <v>4</v>
      </c>
      <c r="F90" s="16">
        <v>850</v>
      </c>
      <c r="G90" s="17">
        <v>5750</v>
      </c>
      <c r="H90" s="25">
        <v>0.85217391304347823</v>
      </c>
      <c r="I90" s="25">
        <v>0.14782608695652175</v>
      </c>
      <c r="J90" s="20" t="s">
        <v>4</v>
      </c>
      <c r="K90" s="20">
        <v>0.14782608695652175</v>
      </c>
      <c r="L90" s="26">
        <v>1</v>
      </c>
    </row>
    <row r="91" spans="1:12">
      <c r="A91" s="12">
        <v>2012</v>
      </c>
      <c r="B91" s="12"/>
      <c r="C91" s="13">
        <v>4160</v>
      </c>
      <c r="D91" s="14">
        <v>1380</v>
      </c>
      <c r="E91" s="23" t="s">
        <v>4</v>
      </c>
      <c r="F91" s="16">
        <v>1380</v>
      </c>
      <c r="G91" s="17">
        <v>5540</v>
      </c>
      <c r="H91" s="25">
        <v>0.75090252707581229</v>
      </c>
      <c r="I91" s="25">
        <v>0.24909747292418771</v>
      </c>
      <c r="J91" s="20" t="s">
        <v>4</v>
      </c>
      <c r="K91" s="20">
        <v>0.24909747292418771</v>
      </c>
      <c r="L91" s="26">
        <v>1</v>
      </c>
    </row>
    <row r="92" spans="1:12">
      <c r="A92" s="12">
        <v>2013</v>
      </c>
      <c r="B92" s="12"/>
      <c r="C92" s="13">
        <v>4150</v>
      </c>
      <c r="D92" s="14">
        <v>1260</v>
      </c>
      <c r="E92" s="23" t="s">
        <v>4</v>
      </c>
      <c r="F92" s="16">
        <v>1260</v>
      </c>
      <c r="G92" s="17">
        <v>5410</v>
      </c>
      <c r="H92" s="25">
        <v>0.76709796672828101</v>
      </c>
      <c r="I92" s="25">
        <v>0.23290203327171904</v>
      </c>
      <c r="J92" s="20" t="s">
        <v>4</v>
      </c>
      <c r="K92" s="20">
        <v>0.23290203327171904</v>
      </c>
      <c r="L92" s="26">
        <v>1</v>
      </c>
    </row>
    <row r="93" spans="1:12">
      <c r="A93" s="12">
        <v>2014</v>
      </c>
      <c r="B93" s="12"/>
      <c r="C93" s="13">
        <v>4530</v>
      </c>
      <c r="D93" s="14">
        <v>990</v>
      </c>
      <c r="E93" s="23" t="s">
        <v>4</v>
      </c>
      <c r="F93" s="16">
        <v>990</v>
      </c>
      <c r="G93" s="17">
        <v>5520</v>
      </c>
      <c r="H93" s="25">
        <v>0.82065217391304346</v>
      </c>
      <c r="I93" s="25">
        <v>0.17934782608695651</v>
      </c>
      <c r="J93" s="20" t="s">
        <v>4</v>
      </c>
      <c r="K93" s="20">
        <v>0.17934782608695651</v>
      </c>
      <c r="L93" s="26">
        <v>1</v>
      </c>
    </row>
    <row r="94" spans="1:12">
      <c r="A94" s="12">
        <v>2015</v>
      </c>
      <c r="B94" s="12"/>
      <c r="C94" s="13">
        <v>4780</v>
      </c>
      <c r="D94" s="14">
        <v>670</v>
      </c>
      <c r="E94" s="23" t="s">
        <v>4</v>
      </c>
      <c r="F94" s="16">
        <v>670</v>
      </c>
      <c r="G94" s="17">
        <v>5450</v>
      </c>
      <c r="H94" s="25">
        <v>0.87706422018348629</v>
      </c>
      <c r="I94" s="25">
        <v>0.12293577981651377</v>
      </c>
      <c r="J94" s="20" t="s">
        <v>4</v>
      </c>
      <c r="K94" s="20">
        <v>0.12293577981651377</v>
      </c>
      <c r="L94" s="26">
        <v>1</v>
      </c>
    </row>
    <row r="95" spans="1:12">
      <c r="A95" s="12">
        <v>2016</v>
      </c>
      <c r="B95" s="12"/>
      <c r="C95" s="13">
        <v>5420</v>
      </c>
      <c r="D95" s="14">
        <v>1030</v>
      </c>
      <c r="E95" s="23" t="s">
        <v>4</v>
      </c>
      <c r="F95" s="16">
        <v>1030</v>
      </c>
      <c r="G95" s="17">
        <v>6450</v>
      </c>
      <c r="H95" s="25">
        <v>0.84031007751937981</v>
      </c>
      <c r="I95" s="25">
        <v>0.15968992248062017</v>
      </c>
      <c r="J95" s="20" t="s">
        <v>4</v>
      </c>
      <c r="K95" s="20">
        <v>0.15968992248062017</v>
      </c>
      <c r="L95" s="26">
        <v>1</v>
      </c>
    </row>
    <row r="96" spans="1:12">
      <c r="A96" s="12">
        <v>2017</v>
      </c>
      <c r="B96" s="12"/>
      <c r="C96" s="13">
        <v>5670</v>
      </c>
      <c r="D96" s="14">
        <v>1220</v>
      </c>
      <c r="E96" s="23" t="s">
        <v>4</v>
      </c>
      <c r="F96" s="16">
        <v>1220</v>
      </c>
      <c r="G96" s="17">
        <v>6880</v>
      </c>
      <c r="H96" s="25">
        <v>0.82412790697674421</v>
      </c>
      <c r="I96" s="25">
        <v>0.17732558139534885</v>
      </c>
      <c r="J96" s="20" t="s">
        <v>4</v>
      </c>
      <c r="K96" s="20">
        <v>0.17732558139534885</v>
      </c>
      <c r="L96" s="26">
        <v>1</v>
      </c>
    </row>
    <row r="97" spans="1:12">
      <c r="A97" s="12">
        <v>2018</v>
      </c>
      <c r="B97" s="12"/>
      <c r="C97" s="13">
        <v>6590</v>
      </c>
      <c r="D97" s="14">
        <v>1060</v>
      </c>
      <c r="E97" s="23" t="s">
        <v>4</v>
      </c>
      <c r="F97" s="16">
        <v>1060</v>
      </c>
      <c r="G97" s="17">
        <v>7640</v>
      </c>
      <c r="H97" s="25">
        <v>0.86256544502617805</v>
      </c>
      <c r="I97" s="25">
        <v>0.13874345549738221</v>
      </c>
      <c r="J97" s="20" t="s">
        <v>4</v>
      </c>
      <c r="K97" s="20">
        <v>0.13874345549738221</v>
      </c>
      <c r="L97" s="26">
        <v>1</v>
      </c>
    </row>
    <row r="98" spans="1:12">
      <c r="A98" s="12">
        <v>2019</v>
      </c>
      <c r="B98" s="12"/>
      <c r="C98" s="13">
        <v>6780</v>
      </c>
      <c r="D98" s="14">
        <f>(IF($E98="-",0,$E98))+(IF($F98="-",0,$F98))</f>
        <v>640</v>
      </c>
      <c r="E98" s="83" t="s">
        <v>4</v>
      </c>
      <c r="F98" s="83">
        <v>640</v>
      </c>
      <c r="G98" s="17">
        <v>7420</v>
      </c>
      <c r="H98" s="92">
        <f t="shared" ref="H98:L101" si="0">IFERROR(C98/$G98,"-")</f>
        <v>0.91374663072776285</v>
      </c>
      <c r="I98" s="92">
        <f t="shared" si="0"/>
        <v>8.6253369272237201E-2</v>
      </c>
      <c r="J98" s="77" t="str">
        <f t="shared" si="0"/>
        <v>-</v>
      </c>
      <c r="K98" s="20">
        <f t="shared" si="0"/>
        <v>8.6253369272237201E-2</v>
      </c>
      <c r="L98" s="26">
        <f t="shared" si="0"/>
        <v>1</v>
      </c>
    </row>
    <row r="99" spans="1:12">
      <c r="A99" s="12">
        <v>2020</v>
      </c>
      <c r="B99" s="12"/>
      <c r="C99" s="13">
        <v>5740</v>
      </c>
      <c r="D99" s="14">
        <f>(IF($E99="-",0,$E99))+(IF($F99="-",0,$F99))</f>
        <v>680</v>
      </c>
      <c r="E99" s="16" t="s">
        <v>4</v>
      </c>
      <c r="F99" s="14">
        <v>680</v>
      </c>
      <c r="G99" s="17">
        <v>6420</v>
      </c>
      <c r="H99" s="25">
        <f t="shared" si="0"/>
        <v>0.89408099688473519</v>
      </c>
      <c r="I99" s="25">
        <f t="shared" si="0"/>
        <v>0.1059190031152648</v>
      </c>
      <c r="J99" s="20" t="str">
        <f t="shared" si="0"/>
        <v>-</v>
      </c>
      <c r="K99" s="20">
        <f t="shared" si="0"/>
        <v>0.1059190031152648</v>
      </c>
      <c r="L99" s="26">
        <f t="shared" si="0"/>
        <v>1</v>
      </c>
    </row>
    <row r="100" spans="1:12">
      <c r="A100" s="12">
        <v>2021</v>
      </c>
      <c r="B100" s="12"/>
      <c r="C100" s="13">
        <v>6610</v>
      </c>
      <c r="D100" s="14">
        <f>(IF($E100="-",0,$E100))+(IF($F100="-",0,$F100))</f>
        <v>810</v>
      </c>
      <c r="E100" s="16" t="s">
        <v>4</v>
      </c>
      <c r="F100" s="14">
        <v>810</v>
      </c>
      <c r="G100" s="17">
        <v>7420</v>
      </c>
      <c r="H100" s="25">
        <f t="shared" si="0"/>
        <v>0.89083557951482484</v>
      </c>
      <c r="I100" s="92">
        <f t="shared" si="0"/>
        <v>0.1091644204851752</v>
      </c>
      <c r="J100" s="77" t="str">
        <f t="shared" si="0"/>
        <v>-</v>
      </c>
      <c r="K100" s="20">
        <f t="shared" si="0"/>
        <v>0.1091644204851752</v>
      </c>
      <c r="L100" s="26">
        <f t="shared" si="0"/>
        <v>1</v>
      </c>
    </row>
    <row r="101" spans="1:12">
      <c r="A101" s="74">
        <v>2022</v>
      </c>
      <c r="B101" s="74"/>
      <c r="C101" s="82">
        <v>6070</v>
      </c>
      <c r="D101" s="75">
        <f>(IF($E101="-",0,$E101))+(IF($F101="-",0,$F101))</f>
        <v>780</v>
      </c>
      <c r="E101" s="83" t="s">
        <v>4</v>
      </c>
      <c r="F101" s="75">
        <v>780</v>
      </c>
      <c r="G101" s="84">
        <v>6840</v>
      </c>
      <c r="H101" s="92">
        <f t="shared" si="0"/>
        <v>0.88742690058479534</v>
      </c>
      <c r="I101" s="92">
        <f t="shared" si="0"/>
        <v>0.11403508771929824</v>
      </c>
      <c r="J101" s="77" t="str">
        <f t="shared" si="0"/>
        <v>-</v>
      </c>
      <c r="K101" s="77">
        <f t="shared" si="0"/>
        <v>0.11403508771929824</v>
      </c>
      <c r="L101" s="123">
        <f t="shared" si="0"/>
        <v>1</v>
      </c>
    </row>
  </sheetData>
  <mergeCells count="2">
    <mergeCell ref="N9:T10"/>
    <mergeCell ref="N13:T15"/>
  </mergeCells>
  <pageMargins left="0.7" right="0.7" top="0.75" bottom="0.75" header="0.3" footer="0.3"/>
  <pageSetup paperSize="9" orientation="portrait" verticalDpi="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1164335D-2743-42A8-BF60-236A58DDB1D1}">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Introduction &amp; contents</vt:lpstr>
      <vt:lpstr>Notes for net supply table</vt:lpstr>
      <vt:lpstr>Net supply</vt:lpstr>
      <vt:lpstr>Notes for housebuilding tables</vt:lpstr>
      <vt:lpstr>HB.E</vt:lpstr>
      <vt:lpstr>HB.W</vt:lpstr>
      <vt:lpstr>HB.EW</vt:lpstr>
      <vt:lpstr>HB.S</vt:lpstr>
      <vt:lpstr>HB.NI</vt:lpstr>
      <vt:lpstr>HB.UK</vt:lpstr>
    </vt:vector>
  </TitlesOfParts>
  <Company>Houses of Parliament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BARTON, Cassie</dc:creator>
  <cp:lastModifiedBy>Sara Amini</cp:lastModifiedBy>
  <dcterms:created xsi:type="dcterms:W3CDTF">2018-12-07T14:04:05Z</dcterms:created>
  <dcterms:modified xsi:type="dcterms:W3CDTF">2024-04-10T12:51:17Z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f77787-5df4-43b6-a2a8-8d8b678a318b_Enabled">
    <vt:lpwstr>True</vt:lpwstr>
  </property>
  <property fmtid="{D5CDD505-2E9C-101B-9397-08002B2CF9AE}" pid="3" name="MSIP_Label_a8f77787-5df4-43b6-a2a8-8d8b678a318b_SiteId">
    <vt:lpwstr>1ce6dd9e-b337-4088-be5e-8dbbec04b34a</vt:lpwstr>
  </property>
  <property fmtid="{D5CDD505-2E9C-101B-9397-08002B2CF9AE}" pid="4" name="MSIP_Label_a8f77787-5df4-43b6-a2a8-8d8b678a318b_Owner">
    <vt:lpwstr>bartonc@parliament.uk</vt:lpwstr>
  </property>
  <property fmtid="{D5CDD505-2E9C-101B-9397-08002B2CF9AE}" pid="5" name="MSIP_Label_a8f77787-5df4-43b6-a2a8-8d8b678a318b_SetDate">
    <vt:lpwstr>2020-02-21T11:57:16.2713177Z</vt:lpwstr>
  </property>
  <property fmtid="{D5CDD505-2E9C-101B-9397-08002B2CF9AE}" pid="6" name="MSIP_Label_a8f77787-5df4-43b6-a2a8-8d8b678a318b_Name">
    <vt:lpwstr>Unrestricted</vt:lpwstr>
  </property>
  <property fmtid="{D5CDD505-2E9C-101B-9397-08002B2CF9AE}" pid="7" name="MSIP_Label_a8f77787-5df4-43b6-a2a8-8d8b678a318b_Application">
    <vt:lpwstr>Microsoft Azure Information Protection</vt:lpwstr>
  </property>
  <property fmtid="{D5CDD505-2E9C-101B-9397-08002B2CF9AE}" pid="8" name="MSIP_Label_a8f77787-5df4-43b6-a2a8-8d8b678a318b_ActionId">
    <vt:lpwstr>b629457f-2683-402e-bdde-b02ad6ff3783</vt:lpwstr>
  </property>
  <property fmtid="{D5CDD505-2E9C-101B-9397-08002B2CF9AE}" pid="9" name="MSIP_Label_a8f77787-5df4-43b6-a2a8-8d8b678a318b_Extended_MSFT_Method">
    <vt:lpwstr>Automatic</vt:lpwstr>
  </property>
  <property fmtid="{D5CDD505-2E9C-101B-9397-08002B2CF9AE}" pid="10" name="Sensitivity">
    <vt:lpwstr>Unrestricted</vt:lpwstr>
  </property>
</Properties>
</file>