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58D6AE8-5DEF-4796-8B4C-E9191D8CFF2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cd" sheetId="2" r:id="rId1"/>
    <sheet name="teams" sheetId="1" r:id="rId2"/>
    <sheet name="stats" sheetId="4" r:id="rId3"/>
  </sheets>
  <definedNames>
    <definedName name="_xlnm._FilterDatabase" localSheetId="2" hidden="1">stats!$F$1:$I$42</definedName>
    <definedName name="_xlnm._FilterDatabase" localSheetId="1" hidden="1">teams!$A$1:$I$553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D17" i="2"/>
  <c r="D1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2" i="1"/>
</calcChain>
</file>

<file path=xl/sharedStrings.xml><?xml version="1.0" encoding="utf-8"?>
<sst xmlns="http://schemas.openxmlformats.org/spreadsheetml/2006/main" count="3515" uniqueCount="1496">
  <si>
    <t>Player</t>
  </si>
  <si>
    <t>Team</t>
  </si>
  <si>
    <t>Club</t>
  </si>
  <si>
    <t>Football Nation</t>
  </si>
  <si>
    <t>Marwan Mohsen</t>
  </si>
  <si>
    <t>Walid Soliman</t>
  </si>
  <si>
    <t>Ayman Ashraf</t>
  </si>
  <si>
    <t>Mohamed El Shenawy</t>
  </si>
  <si>
    <t>Ahmed Ali</t>
  </si>
  <si>
    <t>Baher El Mohamady</t>
  </si>
  <si>
    <t>team</t>
  </si>
  <si>
    <t>No.</t>
  </si>
  <si>
    <t>Pos.</t>
  </si>
  <si>
    <t>Date of birth (age)</t>
  </si>
  <si>
    <t>Caps</t>
  </si>
  <si>
    <t>Egypt</t>
  </si>
  <si>
    <t>1GK</t>
  </si>
  <si>
    <t>Ahmed El Shenawy</t>
  </si>
  <si>
    <t>(1991-05-14)14 May 1991 (aged 28)</t>
  </si>
  <si>
    <t>Pyramids</t>
  </si>
  <si>
    <t>2DF</t>
  </si>
  <si>
    <t>(1996-11-01)1 November 1996 (aged 22)</t>
  </si>
  <si>
    <t>Ismaily</t>
  </si>
  <si>
    <t>Ahmed El Mohamady (captain)</t>
  </si>
  <si>
    <t>(1987-09-09)9 September 1987 (aged 31)</t>
  </si>
  <si>
    <t>Aston Villa</t>
  </si>
  <si>
    <t>Omar Gaber</t>
  </si>
  <si>
    <t>(1992-01-30)30 January 1992 (aged 27)</t>
  </si>
  <si>
    <t>3MF</t>
  </si>
  <si>
    <t>Ali Ghazal</t>
  </si>
  <si>
    <t>(1992-02-01)1 February 1992 (aged 27)</t>
  </si>
  <si>
    <t>Feirense</t>
  </si>
  <si>
    <t>Ahmed Hegazi</t>
  </si>
  <si>
    <t>(1991-01-25)25 January 1991 (aged 28)</t>
  </si>
  <si>
    <t>West Bromwich Albion</t>
  </si>
  <si>
    <t>Trézéguet</t>
  </si>
  <si>
    <t>(1994-10-01)1 October 1994 (aged 24)</t>
  </si>
  <si>
    <t>Kasimpasa</t>
  </si>
  <si>
    <t>Tarek Hamed</t>
  </si>
  <si>
    <t>(1988-10-24)24 October 1988 (aged 30)</t>
  </si>
  <si>
    <t>Zamalek</t>
  </si>
  <si>
    <t>4FW</t>
  </si>
  <si>
    <t>(1989-02-26)26 February 1989 (aged 30)</t>
  </si>
  <si>
    <t>Al Ahly</t>
  </si>
  <si>
    <t>Mohamed Salah</t>
  </si>
  <si>
    <t>(1992-06-15)15 June 1992 (aged 27)</t>
  </si>
  <si>
    <t>Liverpool</t>
  </si>
  <si>
    <t>(1984-12-01)1 December 1984 (aged 34)</t>
  </si>
  <si>
    <t>(1991-04-09)9 April 1991 (aged 28)</t>
  </si>
  <si>
    <t>Ahmed Ayman Mansour</t>
  </si>
  <si>
    <t>(1994-04-13)13 April 1994 (aged 25)</t>
  </si>
  <si>
    <t>(1986-05-21)21 May 1986 (aged 33)</t>
  </si>
  <si>
    <t>Al Mokawloon Al Arab</t>
  </si>
  <si>
    <t>Mahmoud Hamdy</t>
  </si>
  <si>
    <t>(1995-06-01)1 June 1995 (aged 24)</t>
  </si>
  <si>
    <t>(1988-12-18)18 December 1988 (aged 30)</t>
  </si>
  <si>
    <t>Mohamed El Neny</t>
  </si>
  <si>
    <t>(1992-07-11)11 July 1992 (aged 26)</t>
  </si>
  <si>
    <t>Arsenal</t>
  </si>
  <si>
    <t>Ahmed Hassan Kouka</t>
  </si>
  <si>
    <t>(1993-03-05)5 March 1993 (aged 26)</t>
  </si>
  <si>
    <t>Olympiacos</t>
  </si>
  <si>
    <t>Abdallah El Said</t>
  </si>
  <si>
    <t>(1985-07-13)13 July 1985 (aged 33)</t>
  </si>
  <si>
    <t>Mahmoud Alaa</t>
  </si>
  <si>
    <t>(1991-01-28)28 January 1991 (aged 28)</t>
  </si>
  <si>
    <t>Nabil Emad</t>
  </si>
  <si>
    <t>(1996-04-06)6 April 1996 (aged 23)</t>
  </si>
  <si>
    <t>Amr Warda</t>
  </si>
  <si>
    <t>(1993-09-17)17 September 1993 (aged 25)</t>
  </si>
  <si>
    <t>Atromitos</t>
  </si>
  <si>
    <t>Mahmoud Genesh</t>
  </si>
  <si>
    <t>(1987-05-25)25 May 1987 (aged 32)</t>
  </si>
  <si>
    <t>DR Congo</t>
  </si>
  <si>
    <t>Ley Matampi</t>
  </si>
  <si>
    <t>(1989-04-18)18 April 1989 (aged 30)</t>
  </si>
  <si>
    <t>Al Ansar</t>
  </si>
  <si>
    <t>Issama Mpeko</t>
  </si>
  <si>
    <t>(1989-04-30)30 April 1989 (aged 30)</t>
  </si>
  <si>
    <t>TP Mazembe</t>
  </si>
  <si>
    <t>Ngonda Muzinga</t>
  </si>
  <si>
    <t>(1993-12-31)31 December 1993 (aged 25)</t>
  </si>
  <si>
    <t>AS Vita Club</t>
  </si>
  <si>
    <t>Bobo Ungenda</t>
  </si>
  <si>
    <t>(1989-11-19)19 November 1989 (aged 29)</t>
  </si>
  <si>
    <t>1º de Agosto</t>
  </si>
  <si>
    <t>Marcel Tisserand</t>
  </si>
  <si>
    <t>(1993-01-10)10 January 1993 (aged 26)</t>
  </si>
  <si>
    <t>VfL Wolfsburg</t>
  </si>
  <si>
    <t>Chadrac Akolo</t>
  </si>
  <si>
    <t>(1995-01-01)1 January 1995 (aged 24)</t>
  </si>
  <si>
    <t>VfB Stuttgart</t>
  </si>
  <si>
    <t>Youssouf Mulumbu (captain)</t>
  </si>
  <si>
    <t>(1987-01-25)25 January 1987 (aged 32)</t>
  </si>
  <si>
    <t>Kilmarnock</t>
  </si>
  <si>
    <t>Trésor Mputu</t>
  </si>
  <si>
    <t>(1985-09-17)17 September 1985 (aged 33)</t>
  </si>
  <si>
    <t>Jonathan Bolingi</t>
  </si>
  <si>
    <t>(1994-06-30)30 June 1994 (aged 24)</t>
  </si>
  <si>
    <t>Antwerp</t>
  </si>
  <si>
    <t>Paul-José M'Poku</t>
  </si>
  <si>
    <t>(1992-04-19)19 April 1992 (aged 27)</t>
  </si>
  <si>
    <t>Standard Liège</t>
  </si>
  <si>
    <t>Yannick Bolasie</t>
  </si>
  <si>
    <t>(1989-06-24)24 June 1989 (aged 29)</t>
  </si>
  <si>
    <t>Anderlecht</t>
  </si>
  <si>
    <t>Wilfred Moke</t>
  </si>
  <si>
    <t>(1988-02-12)12 February 1988 (aged 31)</t>
  </si>
  <si>
    <t>Ankaragücü</t>
  </si>
  <si>
    <t>Meschak Elia</t>
  </si>
  <si>
    <t>(1997-08-06)6 August 1997 (aged 21)</t>
  </si>
  <si>
    <t>Arthur Masuaku</t>
  </si>
  <si>
    <t>(1993-11-07)7 November 1993 (aged 25)</t>
  </si>
  <si>
    <t>West Ham United</t>
  </si>
  <si>
    <t>Christian Luyindama</t>
  </si>
  <si>
    <t>(1994-01-08)8 January 1994 (aged 25)</t>
  </si>
  <si>
    <t>Galatasaray</t>
  </si>
  <si>
    <t>Anthony Mossi</t>
  </si>
  <si>
    <t>(1994-05-15)15 May 1994 (aged 25)</t>
  </si>
  <si>
    <t>Chiasso</t>
  </si>
  <si>
    <t>Cédric Bakambu</t>
  </si>
  <si>
    <t>(1991-04-11)11 April 1991 (aged 28)</t>
  </si>
  <si>
    <t>Beijing Sinobo Guoan</t>
  </si>
  <si>
    <t>Merveille Bokadi</t>
  </si>
  <si>
    <t>(1996-05-21)21 May 1996 (aged 23)</t>
  </si>
  <si>
    <t>Britt Assombalonga</t>
  </si>
  <si>
    <t>(1992-12-06)6 December 1992 (aged 26)</t>
  </si>
  <si>
    <t>Middlesbrough</t>
  </si>
  <si>
    <t>Jacques Maghoma</t>
  </si>
  <si>
    <t>(1987-10-23)23 October 1987 (aged 31)</t>
  </si>
  <si>
    <t>Birmingham City</t>
  </si>
  <si>
    <t>Djuma Shabani</t>
  </si>
  <si>
    <t>(1993-03-16)16 March 1993 (aged 26)</t>
  </si>
  <si>
    <t>Chancel Mbemba</t>
  </si>
  <si>
    <t>(1994-08-08)8 August 1994 (aged 24)</t>
  </si>
  <si>
    <t>Porto</t>
  </si>
  <si>
    <t>Parfait Mandanda</t>
  </si>
  <si>
    <t>(1989-11-10)10 November 1989 (aged 29)</t>
  </si>
  <si>
    <t>Dinamo Bucure&lt;U+0219&gt;ti</t>
  </si>
  <si>
    <t>Uganda</t>
  </si>
  <si>
    <t>Robert Odongkara</t>
  </si>
  <si>
    <t>(1989-09-02)2 September 1989 (aged 29)</t>
  </si>
  <si>
    <t>Adama City</t>
  </si>
  <si>
    <t>Joseph Ochaya</t>
  </si>
  <si>
    <t>(1993-12-14)14 December 1993 (aged 25)</t>
  </si>
  <si>
    <t>Timothy Awany</t>
  </si>
  <si>
    <t>(1996-08-06)6 August 1996 (aged 22)</t>
  </si>
  <si>
    <t>KCCA</t>
  </si>
  <si>
    <t>Murushid Juuko</t>
  </si>
  <si>
    <t>(1994-04-14)14 April 1994 (aged 25)</t>
  </si>
  <si>
    <t>Simba</t>
  </si>
  <si>
    <t>Bevis Mugabi</t>
  </si>
  <si>
    <t>(1995-05-01)1 May 1995 (aged 24)</t>
  </si>
  <si>
    <t>Yeovil Town</t>
  </si>
  <si>
    <t>Taddeo Lwanga</t>
  </si>
  <si>
    <t>(1994-05-21)21 May 1994 (aged 25)</t>
  </si>
  <si>
    <t>Vipers</t>
  </si>
  <si>
    <t>Emmanuel Okwi</t>
  </si>
  <si>
    <t>(1992-12-25)25 December 1992 (aged 26)</t>
  </si>
  <si>
    <t>Khalid Aucho</t>
  </si>
  <si>
    <t>(1993-08-08)8 August 1993 (aged 25)</t>
  </si>
  <si>
    <t>Churchill Brothers</t>
  </si>
  <si>
    <t>Patrick Kaddu</t>
  </si>
  <si>
    <t>(1995-10-09)9 October 1995 (aged 23)</t>
  </si>
  <si>
    <t>Luwagga Kizito</t>
  </si>
  <si>
    <t>(1993-12-20)20 December 1993 (aged 25)</t>
  </si>
  <si>
    <t>Shakhter Karagandy</t>
  </si>
  <si>
    <t>Derrick Nsibambi</t>
  </si>
  <si>
    <t>(1994-06-19)19 June 1994 (aged 25)</t>
  </si>
  <si>
    <t>Smouha</t>
  </si>
  <si>
    <t>Ronald Mukiibi</t>
  </si>
  <si>
    <t>(1991-09-16)16 September 1991 (aged 27)</t>
  </si>
  <si>
    <t>Östersunds FK</t>
  </si>
  <si>
    <t>Allan Kateregga</t>
  </si>
  <si>
    <t>(1994-06-03)3 June 1994 (aged 25)</t>
  </si>
  <si>
    <t>Maritzburg United</t>
  </si>
  <si>
    <t>Nicholas Wadada</t>
  </si>
  <si>
    <t>(1994-07-27)27 July 1994 (aged 24)</t>
  </si>
  <si>
    <t>Azam</t>
  </si>
  <si>
    <t>Godfrey Walusimbi</t>
  </si>
  <si>
    <t>(1989-07-03)3 July 1989 (aged 29)</t>
  </si>
  <si>
    <t>Unattached</t>
  </si>
  <si>
    <t>Hassan Wasswa</t>
  </si>
  <si>
    <t>(1988-02-14)14 February 1988 (aged 31)</t>
  </si>
  <si>
    <t>Farouk Miya</t>
  </si>
  <si>
    <t>(1997-11-26)26 November 1997 (aged 21)</t>
  </si>
  <si>
    <t>Gorica</t>
  </si>
  <si>
    <t>Denis Onyango (captain)</t>
  </si>
  <si>
    <t>(1985-05-15)15 May 1985 (aged 34)</t>
  </si>
  <si>
    <t>Mamelodi Sundowns</t>
  </si>
  <si>
    <t>Jamal Salim</t>
  </si>
  <si>
    <t>(1995-05-27)27 May 1995 (aged 24)</t>
  </si>
  <si>
    <t>Al Hilal</t>
  </si>
  <si>
    <t>Isaac Muleme</t>
  </si>
  <si>
    <t>(1992-10-10)10 October 1992 (aged 26)</t>
  </si>
  <si>
    <t>Viktoria Žižkov</t>
  </si>
  <si>
    <t>Allan Kyambadde</t>
  </si>
  <si>
    <t>(1996-01-15)15 January 1996 (aged 23)</t>
  </si>
  <si>
    <t>Lumala Abdu</t>
  </si>
  <si>
    <t>(1997-07-21)21 July 1997 (aged 21)</t>
  </si>
  <si>
    <t>Syrianska FC</t>
  </si>
  <si>
    <t>Micheal Azira</t>
  </si>
  <si>
    <t>(1987-08-22)22 August 1987 (aged 31)</t>
  </si>
  <si>
    <t>Montreal Impact</t>
  </si>
  <si>
    <t>Zimbabwe</t>
  </si>
  <si>
    <t>Edmore Sibanda</t>
  </si>
  <si>
    <t>(1987-01-02)2 January 1987 (aged 32)</t>
  </si>
  <si>
    <t>Witbank Spurs</t>
  </si>
  <si>
    <t>Tendayi Darikwa</t>
  </si>
  <si>
    <t>(1991-12-13)13 December 1991 (aged 27)</t>
  </si>
  <si>
    <t>Nottingham Forest</t>
  </si>
  <si>
    <t>Danny Phiri</t>
  </si>
  <si>
    <t>(1989-04-22)22 April 1989 (aged 30)</t>
  </si>
  <si>
    <t>Lamontville Golden Arrows</t>
  </si>
  <si>
    <t>Ronald Pfumbidzai</t>
  </si>
  <si>
    <t>(1994-12-25)25 December 1994 (aged 24)</t>
  </si>
  <si>
    <t>Bloemfontein Celtic</t>
  </si>
  <si>
    <t>Divine Lunga</t>
  </si>
  <si>
    <t>(1995-05-28)28 May 1995 (aged 24)</t>
  </si>
  <si>
    <t>Alec Mudimu</t>
  </si>
  <si>
    <t>(1995-04-08)8 April 1995 (aged 24)</t>
  </si>
  <si>
    <t>Cefn Druids</t>
  </si>
  <si>
    <t>Talent Chawapiwa</t>
  </si>
  <si>
    <t>(1992-06-03)3 June 1992 (aged 27)</t>
  </si>
  <si>
    <t>AmaZulu</t>
  </si>
  <si>
    <t>Marshall Munetsi</t>
  </si>
  <si>
    <t>(1996-06-22)22 June 1996 (aged 22)</t>
  </si>
  <si>
    <t>Orlando Pirates</t>
  </si>
  <si>
    <t>Evans Rusike</t>
  </si>
  <si>
    <t>(1991-06-13)13 June 1991 (aged 28)</t>
  </si>
  <si>
    <t>SuperSport United</t>
  </si>
  <si>
    <t>Ovidy Karuru</t>
  </si>
  <si>
    <t>(1989-01-23)23 January 1989 (aged 30)</t>
  </si>
  <si>
    <t>Khama Billiat</t>
  </si>
  <si>
    <t>(1990-08-19)19 August 1990 (aged 28)</t>
  </si>
  <si>
    <t>Kaizer Chiefs</t>
  </si>
  <si>
    <t>Jimmy Dzingai</t>
  </si>
  <si>
    <t>(1990-11-21)21 November 1990 (aged 28)</t>
  </si>
  <si>
    <t>Power Dynamos</t>
  </si>
  <si>
    <t>Elvis Chipezeze</t>
  </si>
  <si>
    <t>(1990-03-11)11 March 1990 (aged 29)</t>
  </si>
  <si>
    <t>Baroka</t>
  </si>
  <si>
    <t>Tino Kadewere</t>
  </si>
  <si>
    <t>(1996-01-05)5 January 1996 (aged 23)</t>
  </si>
  <si>
    <t>Le Havre</t>
  </si>
  <si>
    <t>Teenage Hadebe</t>
  </si>
  <si>
    <t>(1995-09-17)17 September 1995 (aged 23)</t>
  </si>
  <si>
    <t>George Chigova</t>
  </si>
  <si>
    <t>(1991-03-04)4 March 1991 (aged 28)</t>
  </si>
  <si>
    <t>Polokwane City</t>
  </si>
  <si>
    <t>Knowledge Musona (captain)</t>
  </si>
  <si>
    <t>(1990-06-21)21 June 1990 (aged 29)</t>
  </si>
  <si>
    <t>Sporting Lokeren</t>
  </si>
  <si>
    <t>Marvelous Nakamba</t>
  </si>
  <si>
    <t>(1994-01-19)19 January 1994 (aged 25)</t>
  </si>
  <si>
    <t>Club Brugge</t>
  </si>
  <si>
    <t>Knox Mutizwa</t>
  </si>
  <si>
    <t>(1993-10-12)12 October 1993 (aged 25)</t>
  </si>
  <si>
    <t>Kudakwashe Mahachi</t>
  </si>
  <si>
    <t>(1993-09-29)29 September 1993 (aged 25)</t>
  </si>
  <si>
    <t>Thabani Kamusoko</t>
  </si>
  <si>
    <t>(1988-03-02)2 March 1988 (aged 31)</t>
  </si>
  <si>
    <t>Young Africans</t>
  </si>
  <si>
    <t>Lawrence Mhlanga</t>
  </si>
  <si>
    <t>FC Platinum</t>
  </si>
  <si>
    <t>Nyasha Mushekwi</t>
  </si>
  <si>
    <t>(1987-08-21)21 August 1987 (aged 31)</t>
  </si>
  <si>
    <t>Dalian Yifang</t>
  </si>
  <si>
    <t>Nigeria</t>
  </si>
  <si>
    <t>Ikechukwu Ezenwa</t>
  </si>
  <si>
    <t>(1988-10-16)16 October 1988 (aged 30)</t>
  </si>
  <si>
    <t>Katsina United</t>
  </si>
  <si>
    <t>Ola Aina</t>
  </si>
  <si>
    <t>(1996-10-08)8 October 1996 (aged 22)</t>
  </si>
  <si>
    <t>Torino</t>
  </si>
  <si>
    <t>Jamilu Collins</t>
  </si>
  <si>
    <t>(1994-08-05)5 August 1994 (aged 24)</t>
  </si>
  <si>
    <t>SC Paderborn 07</t>
  </si>
  <si>
    <t>Wilfred Ndidi</t>
  </si>
  <si>
    <t>(1996-12-16)16 December 1996 (aged 22)</t>
  </si>
  <si>
    <t>Leicester City</t>
  </si>
  <si>
    <t>William Troost-Ekong</t>
  </si>
  <si>
    <t>(1993-09-01)1 September 1993 (aged 25)</t>
  </si>
  <si>
    <t>Udinese</t>
  </si>
  <si>
    <t>Leon Balogun</t>
  </si>
  <si>
    <t>(1988-06-28)28 June 1988 (aged 30)</t>
  </si>
  <si>
    <t>Brighton &amp; Hove Albion</t>
  </si>
  <si>
    <t>Ahmed Musa</t>
  </si>
  <si>
    <t>(1992-10-14)14 October 1992 (aged 26)</t>
  </si>
  <si>
    <t>Al Nassr</t>
  </si>
  <si>
    <t>Peter Etebo</t>
  </si>
  <si>
    <t>(1995-11-09)9 November 1995 (aged 23)</t>
  </si>
  <si>
    <t>Stoke City</t>
  </si>
  <si>
    <t>Odion Ighalo</t>
  </si>
  <si>
    <t>(1989-06-16)16 June 1989 (aged 30)</t>
  </si>
  <si>
    <t>Shanghai Shenhua</t>
  </si>
  <si>
    <t>John Obi Mikel (captain)</t>
  </si>
  <si>
    <t>(1987-04-22)22 April 1987 (aged 32)</t>
  </si>
  <si>
    <t>Henry Onyekuru</t>
  </si>
  <si>
    <t>(1997-06-05)5 June 1997 (aged 22)</t>
  </si>
  <si>
    <t>Shehu Abdullahi</t>
  </si>
  <si>
    <t>(1993-03-12)12 March 1993 (aged 26)</t>
  </si>
  <si>
    <t>Bursaspor</t>
  </si>
  <si>
    <t>Samuel Chukwueze</t>
  </si>
  <si>
    <t>(1999-05-22)22 May 1999 (aged 20)</t>
  </si>
  <si>
    <t>Villarreal</t>
  </si>
  <si>
    <t>Paul Onuachu</t>
  </si>
  <si>
    <t>(1994-05-28)28 May 1994 (aged 25)</t>
  </si>
  <si>
    <t>Midtjylland</t>
  </si>
  <si>
    <t>Moses Simon</t>
  </si>
  <si>
    <t>(1995-07-12)12 July 1995 (aged 23)</t>
  </si>
  <si>
    <t>Levante</t>
  </si>
  <si>
    <t>Daniel Akpeyi</t>
  </si>
  <si>
    <t>(1986-03-08)8 March 1986 (aged 33)</t>
  </si>
  <si>
    <t>Samuel Kalu</t>
  </si>
  <si>
    <t>(1997-08-26)26 August 1997 (aged 21)</t>
  </si>
  <si>
    <t>Bordeaux</t>
  </si>
  <si>
    <t>Alex Iwobi</t>
  </si>
  <si>
    <t>(1996-05-03)3 May 1996 (aged 23)</t>
  </si>
  <si>
    <t>John Ogu</t>
  </si>
  <si>
    <t>(1988-04-20)20 April 1988 (aged 31)</t>
  </si>
  <si>
    <t>Hapoel Be'er Sheva</t>
  </si>
  <si>
    <t>Chidozie Awaziem</t>
  </si>
  <si>
    <t>(1997-01-01)1 January 1997 (aged 22)</t>
  </si>
  <si>
    <t>Çaykur Rizespor</t>
  </si>
  <si>
    <t>Victor Osimhen</t>
  </si>
  <si>
    <t>(1998-12-29)29 December 1998 (aged 20)</t>
  </si>
  <si>
    <t>Sporting Charleroi</t>
  </si>
  <si>
    <t>Kenneth Omeruo</t>
  </si>
  <si>
    <t>(1993-10-17)17 October 1993 (aged 25)</t>
  </si>
  <si>
    <t>Leganés</t>
  </si>
  <si>
    <t>Francis Uzoho</t>
  </si>
  <si>
    <t>(1998-10-28)28 October 1998 (aged 20)</t>
  </si>
  <si>
    <t>Anorthosis Famagusta</t>
  </si>
  <si>
    <t>Guinea</t>
  </si>
  <si>
    <t>Naby Yattara</t>
  </si>
  <si>
    <t>(1984-01-12)12 January 1984 (aged 35)</t>
  </si>
  <si>
    <t>Excelsior</t>
  </si>
  <si>
    <t>Mohamed Yattara</t>
  </si>
  <si>
    <t>(1993-07-28)28 July 1993 (aged 25)</t>
  </si>
  <si>
    <t>Auxerre</t>
  </si>
  <si>
    <t>Issiaga Sylla</t>
  </si>
  <si>
    <t>(1994-01-01)1 January 1994 (aged 25)</t>
  </si>
  <si>
    <t>Toulouse</t>
  </si>
  <si>
    <t>Amadou Diawara</t>
  </si>
  <si>
    <t>(1997-07-17)17 July 1997 (aged 21)</t>
  </si>
  <si>
    <t>Napoli</t>
  </si>
  <si>
    <t>Ernest Seka</t>
  </si>
  <si>
    <t>(1987-06-22)22 June 1987 (aged 31)</t>
  </si>
  <si>
    <t>Nancy</t>
  </si>
  <si>
    <t>Simon Falette</t>
  </si>
  <si>
    <t>(1992-02-19)19 February 1992 (aged 27)</t>
  </si>
  <si>
    <t>Eintracht Frankfurt</t>
  </si>
  <si>
    <t>Mady Camara</t>
  </si>
  <si>
    <t>(1997-02-28)28 February 1997 (aged 22)</t>
  </si>
  <si>
    <t>Naby Keïta</t>
  </si>
  <si>
    <t>(1995-02-10)10 February 1995 (aged 24)</t>
  </si>
  <si>
    <t>José Kanté</t>
  </si>
  <si>
    <t>(1990-09-27)27 September 1990 (aged 28)</t>
  </si>
  <si>
    <t>Gimnàstic</t>
  </si>
  <si>
    <t>François Kamano</t>
  </si>
  <si>
    <t>(1996-05-02)2 May 1996 (aged 23)</t>
  </si>
  <si>
    <t>Idrissa Sylla</t>
  </si>
  <si>
    <t>(1990-12-03)3 December 1990 (aged 28)</t>
  </si>
  <si>
    <t>Zulte Waregem</t>
  </si>
  <si>
    <t>Ibrahim Koné</t>
  </si>
  <si>
    <t>(1989-12-05)5 December 1989 (aged 29)</t>
  </si>
  <si>
    <t>Pau</t>
  </si>
  <si>
    <t>Ibrahima Cissé</t>
  </si>
  <si>
    <t>(1994-02-28)28 February 1994 (aged 25)</t>
  </si>
  <si>
    <t>Fulham</t>
  </si>
  <si>
    <t>Ousmane Sidibé</t>
  </si>
  <si>
    <t>(1985-04-23)23 April 1985 (aged 34)</t>
  </si>
  <si>
    <t>Béziers</t>
  </si>
  <si>
    <t>Julian Jeanvier</t>
  </si>
  <si>
    <t>(1992-03-31)31 March 1992 (aged 27)</t>
  </si>
  <si>
    <t>Brentford</t>
  </si>
  <si>
    <t>Ibrahima Traoré</t>
  </si>
  <si>
    <t>(1988-04-21)21 April 1988 (aged 31)</t>
  </si>
  <si>
    <t>Borussia Mönchengladbach</t>
  </si>
  <si>
    <t>Boubacar Fofana</t>
  </si>
  <si>
    <t>(1989-11-06)6 November 1989 (aged 29)</t>
  </si>
  <si>
    <t>Gaz Metan Media&lt;U+0219&gt;</t>
  </si>
  <si>
    <t>Mikael Dyrestam</t>
  </si>
  <si>
    <t>(1991-10-20)20 October 1991 (aged 27)</t>
  </si>
  <si>
    <t>Xanthi</t>
  </si>
  <si>
    <t>Bengali-Fodé Koita</t>
  </si>
  <si>
    <t>(1990-10-21)21 October 1990 (aged 28)</t>
  </si>
  <si>
    <t>Lass Bangoura</t>
  </si>
  <si>
    <t>(1992-03-30)30 March 1992 (aged 27)</t>
  </si>
  <si>
    <t>Vancouver Whitecaps</t>
  </si>
  <si>
    <t>Sory Kaba</t>
  </si>
  <si>
    <t>(1995-04-10)10 April 1995 (aged 24)</t>
  </si>
  <si>
    <t>Dijon</t>
  </si>
  <si>
    <t>Aly Keita</t>
  </si>
  <si>
    <t>(1986-12-08)8 December 1986 (aged 32)</t>
  </si>
  <si>
    <t>Fodé Camara</t>
  </si>
  <si>
    <t>(1998-04-17)17 April 1998 (aged 21)</t>
  </si>
  <si>
    <t>Gazélec Ajaccio</t>
  </si>
  <si>
    <t>Madagascar</t>
  </si>
  <si>
    <t>Ibrahima Dabo</t>
  </si>
  <si>
    <t>(1992-07-22)22 July 1992 (aged 26)</t>
  </si>
  <si>
    <t>JS Saint-Pierroise</t>
  </si>
  <si>
    <t>Carolus Andriamatsinoro</t>
  </si>
  <si>
    <t>(1989-07-06)July 6, 1989 (aged 29)</t>
  </si>
  <si>
    <t>Al-Adalah</t>
  </si>
  <si>
    <t>Romario Baggio</t>
  </si>
  <si>
    <t>(1994-01-24)January 24, 1994 (aged 25)</t>
  </si>
  <si>
    <t>Fosa Juniors FC</t>
  </si>
  <si>
    <t>Gervais Randrianarisoa</t>
  </si>
  <si>
    <t>(1984-11-07)November 7, 1984 (aged 34)</t>
  </si>
  <si>
    <t>Pascal Razakanantenaina</t>
  </si>
  <si>
    <t>(1987-04-19)19 April 1987 (aged 32)</t>
  </si>
  <si>
    <t>Marco Ilaimaharitra</t>
  </si>
  <si>
    <t>(1995-07-26)July 26, 1995 (aged 23)</t>
  </si>
  <si>
    <t>Charleroi</t>
  </si>
  <si>
    <t>Dimitry Caloin</t>
  </si>
  <si>
    <t>(1990-05-08)8 May 1990 (aged 29)</t>
  </si>
  <si>
    <t>Les Herbiers</t>
  </si>
  <si>
    <t>Arohasina Andrianarimanana</t>
  </si>
  <si>
    <t>(1991-08-16)August 16, 1991 (aged 27)</t>
  </si>
  <si>
    <t>Faneva Imà Andriatsima</t>
  </si>
  <si>
    <t>(1984-06-03)June 3, 1984 (aged 35)</t>
  </si>
  <si>
    <t>Clermont</t>
  </si>
  <si>
    <t>Njiva Rakotoharimalala</t>
  </si>
  <si>
    <t>(1992-08-06)6 August 1992 (aged 26)</t>
  </si>
  <si>
    <t>Samut Sakhon</t>
  </si>
  <si>
    <t>Paulin Voavy</t>
  </si>
  <si>
    <t>(1987-11-10)10 November 1987 (aged 31)</t>
  </si>
  <si>
    <t>Misr Lel Makkasa</t>
  </si>
  <si>
    <t>Lalaïna Nomenjanahary</t>
  </si>
  <si>
    <t>(1986-06-01)June 1, 1986 (aged 33)</t>
  </si>
  <si>
    <t>Paris FC</t>
  </si>
  <si>
    <t>Anicet Abel</t>
  </si>
  <si>
    <t>(1990-03-13)13 March 1990 (aged 29)</t>
  </si>
  <si>
    <t>Ludogorets Razgrad</t>
  </si>
  <si>
    <t>Jérémy Morel</t>
  </si>
  <si>
    <t>(1984-04-02)April 2, 1984 (aged 35)</t>
  </si>
  <si>
    <t>Lyon</t>
  </si>
  <si>
    <t>Ibrahim Amada</t>
  </si>
  <si>
    <t>(1990-02-28)28 February 1990 (aged 29)</t>
  </si>
  <si>
    <t>MC Alger</t>
  </si>
  <si>
    <t>Jean Dieu-Donné Randrianasolo</t>
  </si>
  <si>
    <t>(1989-05-26)26 May 1989 (aged 30)</t>
  </si>
  <si>
    <t>CNaPS Sport</t>
  </si>
  <si>
    <t>Toavina Rambeloson</t>
  </si>
  <si>
    <t>(1992-11-26)26 November 1992 (aged 26)</t>
  </si>
  <si>
    <t>Arras Football</t>
  </si>
  <si>
    <t>Rayan Raveloson</t>
  </si>
  <si>
    <t>(1997-01-16)January 16, 1997 (aged 22)</t>
  </si>
  <si>
    <t>Troyes</t>
  </si>
  <si>
    <t>William Gros</t>
  </si>
  <si>
    <t>Vitré</t>
  </si>
  <si>
    <t>Romain Métanire</t>
  </si>
  <si>
    <t>(1990-03-28)March 28, 1990 (aged 29)</t>
  </si>
  <si>
    <t>Minnesota United</t>
  </si>
  <si>
    <t>Thomas Fontaine</t>
  </si>
  <si>
    <t>(1991-05-08)8 May 1991 (aged 28)</t>
  </si>
  <si>
    <t>Reims</t>
  </si>
  <si>
    <t>Jérôme Mombris</t>
  </si>
  <si>
    <t>(1987-11-27)November 27, 1987 (aged 31)</t>
  </si>
  <si>
    <t>Grenoble</t>
  </si>
  <si>
    <t>Melvin Adrien</t>
  </si>
  <si>
    <t>(1993-08-30)30 August 1993 (aged 25)</t>
  </si>
  <si>
    <t>FC Martigues</t>
  </si>
  <si>
    <t>Burundi</t>
  </si>
  <si>
    <t>Jonathan Nahimana</t>
  </si>
  <si>
    <t>(1999-12-12)12 December 1999 (aged 19)</t>
  </si>
  <si>
    <t>TP Bata</t>
  </si>
  <si>
    <t>Enock Sabumukama</t>
  </si>
  <si>
    <t>(1994-09-04)4 September 1994 (aged 24)</t>
  </si>
  <si>
    <t>ZESCO United</t>
  </si>
  <si>
    <t>Elvis Kamsoba</t>
  </si>
  <si>
    <t>(1996-06-27)27 June 1996 (aged 22)</t>
  </si>
  <si>
    <t>Melbourne Victory</t>
  </si>
  <si>
    <t>Pierre Kwizera</t>
  </si>
  <si>
    <t>(1991-04-16)16 April 1991 (aged 28)</t>
  </si>
  <si>
    <t>Al-Orouba</t>
  </si>
  <si>
    <t>Gaël Bigirimana</t>
  </si>
  <si>
    <t>(1993-10-22)22 October 1993 (aged 25)</t>
  </si>
  <si>
    <t>Hibernian</t>
  </si>
  <si>
    <t>Karim Nizigiyimana</t>
  </si>
  <si>
    <t>(1989-06-21)21 June 1989 (aged 30)</t>
  </si>
  <si>
    <t>Fiston Abdul Razak</t>
  </si>
  <si>
    <t>(1993-03-01)1 March 1993 (aged 26)</t>
  </si>
  <si>
    <t>JS Kabylie</t>
  </si>
  <si>
    <t>Gaël Duhayindavyi</t>
  </si>
  <si>
    <t>(1990-04-15)15 April 1990 (aged 29)</t>
  </si>
  <si>
    <t>Mukura</t>
  </si>
  <si>
    <t>Laudit Mavugo</t>
  </si>
  <si>
    <t>(1989-10-10)10 October 1989 (aged 29)</t>
  </si>
  <si>
    <t>NAPSA Stars</t>
  </si>
  <si>
    <t>Shasiri Nahimana</t>
  </si>
  <si>
    <t>(1993-08-05)5 August 1993 (aged 25)</t>
  </si>
  <si>
    <t>Al-Mujazzal</t>
  </si>
  <si>
    <t>Selemani Ndikumana</t>
  </si>
  <si>
    <t>(1987-03-18)18 March 1987 (aged 32)</t>
  </si>
  <si>
    <t>Hussein Shabani</t>
  </si>
  <si>
    <t>(1990-09-26)26 September 1990 (aged 28)</t>
  </si>
  <si>
    <t>Ethiopian Coffee</t>
  </si>
  <si>
    <t>Justin Ndikumana</t>
  </si>
  <si>
    <t>Sofapaka</t>
  </si>
  <si>
    <t>Omar Ngandu</t>
  </si>
  <si>
    <t>(1996-10-03)3 October 1996 (aged 22)</t>
  </si>
  <si>
    <t>Kigali</t>
  </si>
  <si>
    <t>Omar Moussa</t>
  </si>
  <si>
    <t>(1997-08-30)30 August 1997 (aged 21)</t>
  </si>
  <si>
    <t>David Nshimirimana</t>
  </si>
  <si>
    <t>(1993-01-02)2 January 1993 (aged 26)</t>
  </si>
  <si>
    <t>Cédric Amissi</t>
  </si>
  <si>
    <t>(1990-03-20)20 March 1990 (aged 29)</t>
  </si>
  <si>
    <t>Al-Taawoun</t>
  </si>
  <si>
    <t>Saido Berahino</t>
  </si>
  <si>
    <t>(1993-08-04)4 August 1993 (aged 25)</t>
  </si>
  <si>
    <t>Frédéric Nsabiyumva</t>
  </si>
  <si>
    <t>(1995-04-26)26 April 1995 (aged 24)</t>
  </si>
  <si>
    <t>Chippa United</t>
  </si>
  <si>
    <t>Francis Mustafa</t>
  </si>
  <si>
    <t>Gor Mahia</t>
  </si>
  <si>
    <t>Mohamed Amissi</t>
  </si>
  <si>
    <t>(2000-08-03)3 August 2000 (aged 18)</t>
  </si>
  <si>
    <t>NAC Breda</t>
  </si>
  <si>
    <t>Christophe Nduwarugira</t>
  </si>
  <si>
    <t>(1994-06-22)22 June 1994 (aged 24)</t>
  </si>
  <si>
    <t>Amora</t>
  </si>
  <si>
    <t>MacArthur Arakaza</t>
  </si>
  <si>
    <t>(1995-07-27)27 July 1995 (aged 23)</t>
  </si>
  <si>
    <t>Senegal</t>
  </si>
  <si>
    <t>Abdoulaye Diallo</t>
  </si>
  <si>
    <t>Stade Rennais</t>
  </si>
  <si>
    <t>Saliou Ciss</t>
  </si>
  <si>
    <t>(1989-06-15)15 June 1989 (aged 30)</t>
  </si>
  <si>
    <t>Valenciennes</t>
  </si>
  <si>
    <t>Kalidou Koulibaly</t>
  </si>
  <si>
    <t>(1991-06-20)20 June 1991 (aged 28)</t>
  </si>
  <si>
    <t>Pape Abou Cissé</t>
  </si>
  <si>
    <t>(1995-09-14)14 September 1995 (aged 23)</t>
  </si>
  <si>
    <t>Idrissa Gueye</t>
  </si>
  <si>
    <t>(1989-09-26)26 September 1989 (aged 29)</t>
  </si>
  <si>
    <t>Everton</t>
  </si>
  <si>
    <t>Salif Sané</t>
  </si>
  <si>
    <t>(1990-08-25)25 August 1990 (aged 28)</t>
  </si>
  <si>
    <t>Schalke 04</t>
  </si>
  <si>
    <t>Moussa Konaté</t>
  </si>
  <si>
    <t>(1993-04-03)3 April 1993 (aged 26)</t>
  </si>
  <si>
    <t>Amiens</t>
  </si>
  <si>
    <t>Cheikhou Kouyaté</t>
  </si>
  <si>
    <t>(1989-12-21)21 December 1989 (aged 29)</t>
  </si>
  <si>
    <t>Crystal Palace</t>
  </si>
  <si>
    <t>M'Baye Niang</t>
  </si>
  <si>
    <t>(1994-12-19)19 December 1994 (aged 24)</t>
  </si>
  <si>
    <t>Sadio Mané (captain)</t>
  </si>
  <si>
    <t>(1992-04-10)10 April 1992 (aged 27)</t>
  </si>
  <si>
    <t>Keita Baldé</t>
  </si>
  <si>
    <t>(1995-03-08)8 March 1995 (aged 24)</t>
  </si>
  <si>
    <t>Internazionale</t>
  </si>
  <si>
    <t>Youssouf Sabaly</t>
  </si>
  <si>
    <t>Alfred N'Diaye</t>
  </si>
  <si>
    <t>(1990-03-06)6 March 1990 (aged 29)</t>
  </si>
  <si>
    <t>Málaga</t>
  </si>
  <si>
    <t>Henri Saivet</t>
  </si>
  <si>
    <t>(1990-10-26)26 October 1990 (aged 28)</t>
  </si>
  <si>
    <t>Krépin Diatta</t>
  </si>
  <si>
    <t>(1999-02-25)25 February 1999 (aged 20)</t>
  </si>
  <si>
    <t>Edouard Mendy</t>
  </si>
  <si>
    <t>(1992-03-01)1 March 1992 (aged 27)</t>
  </si>
  <si>
    <t>Stade Reims</t>
  </si>
  <si>
    <t>Badou Ndiaye</t>
  </si>
  <si>
    <t>(1990-10-27)27 October 1990 (aged 28)</t>
  </si>
  <si>
    <t>Ismaïla Sarr</t>
  </si>
  <si>
    <t>(1998-02-25)25 February 1998 (aged 21)</t>
  </si>
  <si>
    <t>Mbaye Diagne</t>
  </si>
  <si>
    <t>(1991-10-28)28 October 1991 (aged 27)</t>
  </si>
  <si>
    <t>Sada Thioub</t>
  </si>
  <si>
    <t>Nîmes</t>
  </si>
  <si>
    <t>Lamine Gassama</t>
  </si>
  <si>
    <t>(1989-10-20)20 October 1989 (aged 29)</t>
  </si>
  <si>
    <t>Göztepe</t>
  </si>
  <si>
    <t>Moussa Wagué</t>
  </si>
  <si>
    <t>(1998-10-04)4 October 1998 (aged 20)</t>
  </si>
  <si>
    <t>Barcelona</t>
  </si>
  <si>
    <t>Alfred Gomis</t>
  </si>
  <si>
    <t>(1993-09-05)5 September 1993 (aged 25)</t>
  </si>
  <si>
    <t>SPAL</t>
  </si>
  <si>
    <t>Algeria</t>
  </si>
  <si>
    <t>Azzedine Doukha</t>
  </si>
  <si>
    <t>(1986-08-05)5 August 1986 (aged 32)</t>
  </si>
  <si>
    <t>Al-Raed</t>
  </si>
  <si>
    <t>Aïssa Mandi</t>
  </si>
  <si>
    <t>(1991-10-22)22 October 1991 (aged 27)</t>
  </si>
  <si>
    <t>Real Betis</t>
  </si>
  <si>
    <t>Mehdi Tahrat</t>
  </si>
  <si>
    <t>(1990-01-24)24 January 1990 (aged 29)</t>
  </si>
  <si>
    <t>Lens</t>
  </si>
  <si>
    <t>Djamel Benlamri</t>
  </si>
  <si>
    <t>(1989-12-25)25 December 1989 (aged 29)</t>
  </si>
  <si>
    <t>Al-Shabab</t>
  </si>
  <si>
    <t>Rafik Halliche</t>
  </si>
  <si>
    <t>(1986-09-02)2 September 1986 (aged 32)</t>
  </si>
  <si>
    <t>Moreirense</t>
  </si>
  <si>
    <t>Mohamed Fares</t>
  </si>
  <si>
    <t>(1996-02-15)15 February 1996 (aged 23)</t>
  </si>
  <si>
    <t>Riyad Mahrez (captain)</t>
  </si>
  <si>
    <t>(1991-02-21)21 February 1991 (aged 28)</t>
  </si>
  <si>
    <t>Manchester City</t>
  </si>
  <si>
    <t>Youcef Belaïli</t>
  </si>
  <si>
    <t>(1992-03-14)14 March 1992 (aged 27)</t>
  </si>
  <si>
    <t>ES Tunis</t>
  </si>
  <si>
    <t>Baghdad Bounedjah</t>
  </si>
  <si>
    <t>(1991-11-30) 30 November 1991 (age 27)</t>
  </si>
  <si>
    <t>Al-Sadd</t>
  </si>
  <si>
    <t>Sofiane Feghouli</t>
  </si>
  <si>
    <t>(1989-12-26)26 December 1989 (aged 29)</t>
  </si>
  <si>
    <t>Yacine Brahimi</t>
  </si>
  <si>
    <t>(1990-02-08)8 February 1990 (aged 29)</t>
  </si>
  <si>
    <t>Adam Ounas</t>
  </si>
  <si>
    <t>(1996-11-11)11 November 1996 (aged 22)</t>
  </si>
  <si>
    <t>Islam Slimani</t>
  </si>
  <si>
    <t>(1988-06-18)18 June 1988 (aged 31)</t>
  </si>
  <si>
    <t>Fenerbahçe</t>
  </si>
  <si>
    <t>Hicham Boudaoui</t>
  </si>
  <si>
    <t>(1999-09-23)23 September 1999 (aged 19)</t>
  </si>
  <si>
    <t>Paradou AC</t>
  </si>
  <si>
    <t>Andy Delort</t>
  </si>
  <si>
    <t>(1991-10-09)9 October 1991 (aged 27)</t>
  </si>
  <si>
    <t>Montpellier</t>
  </si>
  <si>
    <t>Alexandre Oukidja</t>
  </si>
  <si>
    <t>(1988-07-19)19 July 1988 (aged 30)</t>
  </si>
  <si>
    <t>Metz</t>
  </si>
  <si>
    <t>Adlène Guedioura</t>
  </si>
  <si>
    <t>(1985-11-12)12 November 1985 (aged 33)</t>
  </si>
  <si>
    <t>Mehdi Zeffane</t>
  </si>
  <si>
    <t>(1992-05-19)19 May 1992 (aged 27)</t>
  </si>
  <si>
    <t>Rennes</t>
  </si>
  <si>
    <t>Mehdi Abeid</t>
  </si>
  <si>
    <t>Youcef Atal</t>
  </si>
  <si>
    <t>(1996-05-17)17 May 1996 (aged 23)</t>
  </si>
  <si>
    <t>Nice</t>
  </si>
  <si>
    <t>Ramy Bensebaini</t>
  </si>
  <si>
    <t>(1995-04-16)16 April 1995 (aged 24)</t>
  </si>
  <si>
    <t>Ismaël Bennacer</t>
  </si>
  <si>
    <t>(1997-12-01)1 December 1997 (aged 21)</t>
  </si>
  <si>
    <t>Empoli</t>
  </si>
  <si>
    <t>Raïs M'Bolhi</t>
  </si>
  <si>
    <t>(1986-04-25)25 April 1986 (aged 33)</t>
  </si>
  <si>
    <t>Al-Ettifaq</t>
  </si>
  <si>
    <t>Kenya</t>
  </si>
  <si>
    <t>Farouk Shikalo</t>
  </si>
  <si>
    <t>(1996-12-10)10 December 1996 (aged 22)</t>
  </si>
  <si>
    <t>Bandari</t>
  </si>
  <si>
    <t>Joseph Okumu</t>
  </si>
  <si>
    <t>(1997-05-26)26 May 1997 (aged 22)</t>
  </si>
  <si>
    <t>Real Monarchs</t>
  </si>
  <si>
    <t>Aboud Omar</t>
  </si>
  <si>
    <t>(1992-09-09)9 September 1992 (aged 26)</t>
  </si>
  <si>
    <t>Sepsi Sfântu Gheorghe</t>
  </si>
  <si>
    <t>Joash Onyango</t>
  </si>
  <si>
    <t>(1993-01-31)31 January 1993 (aged 26)</t>
  </si>
  <si>
    <t>Musa Mohammed</t>
  </si>
  <si>
    <t>(1991-06-06)6 June 1991 (aged 28)</t>
  </si>
  <si>
    <t>Nkana</t>
  </si>
  <si>
    <t>Bernard Ochieng</t>
  </si>
  <si>
    <t>(1996-01-25)25 January 1996 (aged 23)</t>
  </si>
  <si>
    <t>Vihiga United</t>
  </si>
  <si>
    <t>Ayub Masika</t>
  </si>
  <si>
    <t>(1992-09-10)10 September 1992 (aged 26)</t>
  </si>
  <si>
    <t>Beijing Renhe</t>
  </si>
  <si>
    <t>Johanna Omolo</t>
  </si>
  <si>
    <t>(1989-07-31)31 July 1989 (aged 29)</t>
  </si>
  <si>
    <t>Cercle Brugge</t>
  </si>
  <si>
    <t>John Avire</t>
  </si>
  <si>
    <t>(1997-03-12)12 March 1997 (aged 22)</t>
  </si>
  <si>
    <t>Eric Johanna</t>
  </si>
  <si>
    <t>(1994-11-08)8 November 1994 (aged 24)</t>
  </si>
  <si>
    <t>Brommapojkarna</t>
  </si>
  <si>
    <t>Francis Kahata</t>
  </si>
  <si>
    <t>(1992-07-04)4 July 1992 (aged 26)</t>
  </si>
  <si>
    <t>Victor Wanyama</t>
  </si>
  <si>
    <t>(1991-06-25)25 June 1991 (aged 27)</t>
  </si>
  <si>
    <t>Tottenham Hotspur</t>
  </si>
  <si>
    <t>Eric Ouma</t>
  </si>
  <si>
    <t>(1996-09-27)27 September 1996 (aged 22)</t>
  </si>
  <si>
    <t>Vasalund</t>
  </si>
  <si>
    <t>Michael Olunga</t>
  </si>
  <si>
    <t>(1994-03-26)26 March 1994 (aged 25)</t>
  </si>
  <si>
    <t>Kashiwa Reysol</t>
  </si>
  <si>
    <t>David Owino</t>
  </si>
  <si>
    <t>(1988-04-05)5 April 1988 (aged 31)</t>
  </si>
  <si>
    <t>Paul Were</t>
  </si>
  <si>
    <t>(1993-10-08)8 October 1993 (aged 25)</t>
  </si>
  <si>
    <t>Trikala</t>
  </si>
  <si>
    <t>Ismael Athuman</t>
  </si>
  <si>
    <t>(1995-02-01)1 February 1995 (aged 24)</t>
  </si>
  <si>
    <t>Las Palmas Atlético</t>
  </si>
  <si>
    <t>Patrick Matasi</t>
  </si>
  <si>
    <t>(1987-12-11)11 December 1987 (aged 31)</t>
  </si>
  <si>
    <t>Saint George</t>
  </si>
  <si>
    <t>Ovella Ochieng</t>
  </si>
  <si>
    <t>(1999-12-23)23 December 1999 (aged 19)</t>
  </si>
  <si>
    <t>Philemon Otieno</t>
  </si>
  <si>
    <t>(1992-10-18)18 October 1992 (aged 26)</t>
  </si>
  <si>
    <t>Dennis Odhiambo</t>
  </si>
  <si>
    <t>(1985-03-18)18 March 1985 (aged 34)</t>
  </si>
  <si>
    <t>Masoud Juma</t>
  </si>
  <si>
    <t>(1996-02-03)3 February 1996 (aged 23)</t>
  </si>
  <si>
    <t>Al-Nasr</t>
  </si>
  <si>
    <t>John Oyemba</t>
  </si>
  <si>
    <t>(1993-06-03)3 June 1993 (aged 26)</t>
  </si>
  <si>
    <t>Kariobangi Sharks</t>
  </si>
  <si>
    <t>Tanzania</t>
  </si>
  <si>
    <t>Aron Kalambo</t>
  </si>
  <si>
    <t>(1994-07-13)13 July 1994 (aged 24)</t>
  </si>
  <si>
    <t>Tanzania Prisons</t>
  </si>
  <si>
    <t>Gadiel Kamagi</t>
  </si>
  <si>
    <t>(1996-09-12)12 September 1996 (aged 22)</t>
  </si>
  <si>
    <t>Feisal Salum</t>
  </si>
  <si>
    <t>(1998-01-11)11 January 1998 (aged 21)</t>
  </si>
  <si>
    <t>Erasto Nyoni</t>
  </si>
  <si>
    <t>(1988-05-07)7 May 1988 (aged 31)</t>
  </si>
  <si>
    <t>Kelvin Yondan</t>
  </si>
  <si>
    <t>(1984-10-09)9 October 1984 (aged 34)</t>
  </si>
  <si>
    <t>Aggrey Morris</t>
  </si>
  <si>
    <t>(1984-03-12)12 March 1984 (aged 35)</t>
  </si>
  <si>
    <t>Himid Mao</t>
  </si>
  <si>
    <t>(1992-11-05)5 November 1992 (aged 26)</t>
  </si>
  <si>
    <t>Petrojet</t>
  </si>
  <si>
    <t>Frank Domayo</t>
  </si>
  <si>
    <t>(1993-02-16)16 February 1993 (aged 26)</t>
  </si>
  <si>
    <t>Adi Yussuf</t>
  </si>
  <si>
    <t>(1992-02-20)20 February 1992 (aged 27)</t>
  </si>
  <si>
    <t>Blackpool</t>
  </si>
  <si>
    <t>Mbwana Samatta (captain)</t>
  </si>
  <si>
    <t>(1992-12-23)23 December 1992 (aged 26)</t>
  </si>
  <si>
    <t>Genk</t>
  </si>
  <si>
    <t>Thomas Ulimwengu</t>
  </si>
  <si>
    <t>(1993-06-14)14 June 1993 (aged 26)</t>
  </si>
  <si>
    <t>JS Saoura</t>
  </si>
  <si>
    <t>Simon Msuva</t>
  </si>
  <si>
    <t>(1993-10-02)2 October 1993 (aged 25)</t>
  </si>
  <si>
    <t>Difaâ El Jadidi</t>
  </si>
  <si>
    <t>Metacha Mnata</t>
  </si>
  <si>
    <t>(1998-11-25)25 November 1998 (aged 20)</t>
  </si>
  <si>
    <t>Mbao</t>
  </si>
  <si>
    <t>Raphael Bocco</t>
  </si>
  <si>
    <t>(1989-08-05)5 August 1989 (aged 29)</t>
  </si>
  <si>
    <t>Mohamed Husseini</t>
  </si>
  <si>
    <t>Rashid Mandawa</t>
  </si>
  <si>
    <t>(1994-05-05)5 May 1994 (aged 25)</t>
  </si>
  <si>
    <t>Botswana Defence Force XI</t>
  </si>
  <si>
    <t>Faridi Mussa</t>
  </si>
  <si>
    <t>(1996-06-21)21 June 1996 (aged 23)</t>
  </si>
  <si>
    <t>Tenerife B</t>
  </si>
  <si>
    <t>Aishi Manula</t>
  </si>
  <si>
    <t>(1995-09-13)13 September 1995 (aged 23)</t>
  </si>
  <si>
    <t>Vicent Philipo</t>
  </si>
  <si>
    <t>(1996-02-01)1 February 1996 (aged 23)</t>
  </si>
  <si>
    <t>Ally Mtoni</t>
  </si>
  <si>
    <t>(1993-03-13)13 March 1993 (aged 26)</t>
  </si>
  <si>
    <t>Lipuli</t>
  </si>
  <si>
    <t>Yahya Zayd</t>
  </si>
  <si>
    <t>(1998-03-10)10 March 1998 (aged 21)</t>
  </si>
  <si>
    <t>Hassan Kessy</t>
  </si>
  <si>
    <t>Mudathir Yahya</t>
  </si>
  <si>
    <t>(1996-05-06)6 May 1996 (aged 23)</t>
  </si>
  <si>
    <t>Morocco</t>
  </si>
  <si>
    <t>Yassine Bounou</t>
  </si>
  <si>
    <t>(1991-04-05)5 April 1991 (aged 28)</t>
  </si>
  <si>
    <t>Girona</t>
  </si>
  <si>
    <t>Achraf Hakimi</t>
  </si>
  <si>
    <t>(1998-11-04)4 November 1998 (aged 20)</t>
  </si>
  <si>
    <t>Borussia Dortmund</t>
  </si>
  <si>
    <t>Noussair Mazraoui</t>
  </si>
  <si>
    <t>(1997-11-14)14 November 1997 (aged 21)</t>
  </si>
  <si>
    <t>Ajax</t>
  </si>
  <si>
    <t>(1999-05-06)6 May 1999 (aged 20)</t>
  </si>
  <si>
    <t>Wydad Casablanca</t>
  </si>
  <si>
    <t>Medhi Benatia</t>
  </si>
  <si>
    <t>(1987-04-17)17 April 1987 (aged 32)</t>
  </si>
  <si>
    <t>Al-Duhail</t>
  </si>
  <si>
    <t>Romain Saïss</t>
  </si>
  <si>
    <t>(1990-03-26)26 March 1990 (aged 29)</t>
  </si>
  <si>
    <t>Wolverhampton Wanderers</t>
  </si>
  <si>
    <t>Hakim Ziyech</t>
  </si>
  <si>
    <t>(1993-03-19)19 March 1993 (aged 26)</t>
  </si>
  <si>
    <t>Karim El Ahmadi</t>
  </si>
  <si>
    <t>(1985-01-27)27 January 1985 (aged 34)</t>
  </si>
  <si>
    <t>Al-Ittihad</t>
  </si>
  <si>
    <t>Sofiane Boufal</t>
  </si>
  <si>
    <t>Celta Vigo</t>
  </si>
  <si>
    <t>Younès Belhanda</t>
  </si>
  <si>
    <t>(1990-02-25)25 February 1990 (aged 29)</t>
  </si>
  <si>
    <t>Fayçal Fajr</t>
  </si>
  <si>
    <t>(1988-08-01)1 August 1988 (aged 30)</t>
  </si>
  <si>
    <t>Caen</t>
  </si>
  <si>
    <t>Munir Mohand Mohamedi</t>
  </si>
  <si>
    <t>(1989-05-10)10 May 1989 (aged 30)</t>
  </si>
  <si>
    <t>Khalid Boutaïb</t>
  </si>
  <si>
    <t>(1987-04-24)24 April 1987 (aged 32)</t>
  </si>
  <si>
    <t>Mbark Boussoufa</t>
  </si>
  <si>
    <t>(1984-08-15)15 August 1984 (aged 34)</t>
  </si>
  <si>
    <t>Youssef Aït Bennasser</t>
  </si>
  <si>
    <t>(1996-07-07)7 July 1996 (aged 22)</t>
  </si>
  <si>
    <t>Saint-Étienne</t>
  </si>
  <si>
    <t>Nordin Amrabat</t>
  </si>
  <si>
    <t>(1987-03-31)31 March 1987 (aged 32)</t>
  </si>
  <si>
    <t>Al-Nassr</t>
  </si>
  <si>
    <t>Nabil Dirar</t>
  </si>
  <si>
    <t>(1986-02-25)25 February 1986 (aged 33)</t>
  </si>
  <si>
    <t>Mehdi Bourabia</t>
  </si>
  <si>
    <t>(1991-07-08)8 July 1991 (aged 27)</t>
  </si>
  <si>
    <t>Sassuolo</t>
  </si>
  <si>
    <t>Youssef En-Nesyri</t>
  </si>
  <si>
    <t>(1997-06-01)1 June 1997 (aged 22)</t>
  </si>
  <si>
    <t>Oussama Idrissi</t>
  </si>
  <si>
    <t>(1996-02-26)26 February 1996 (aged 23)</t>
  </si>
  <si>
    <t>AZ</t>
  </si>
  <si>
    <t>Yunis Abdelhamid</t>
  </si>
  <si>
    <t>(1987-09-28)28 September 1987 (aged 31)</t>
  </si>
  <si>
    <t>Ahmed Reda Tagnaouti</t>
  </si>
  <si>
    <t>(1996-04-05)5 April 1996 (aged 23)</t>
  </si>
  <si>
    <t>Abdelkrim Baadi</t>
  </si>
  <si>
    <t>(1996-04-14)14 April 1996 (aged 23)</t>
  </si>
  <si>
    <t>Hassania Agadir</t>
  </si>
  <si>
    <t>Ivory Coast</t>
  </si>
  <si>
    <t>Tape Ira Eliezer</t>
  </si>
  <si>
    <t>(1997-08-31)31 August 1997 (aged 21)</t>
  </si>
  <si>
    <t>San Pedro</t>
  </si>
  <si>
    <t>Wonlo Coulibaly</t>
  </si>
  <si>
    <t>(1991-12-22)22 December 1991 (aged 27)</t>
  </si>
  <si>
    <t>ASEC Mimosas</t>
  </si>
  <si>
    <t>Souleyman Doumbia</t>
  </si>
  <si>
    <t>(1996-09-24)24 September 1996 (aged 22)</t>
  </si>
  <si>
    <t>Jean-Philippe Gbamin</t>
  </si>
  <si>
    <t>(1995-09-25)September 25, 1995 (aged 23)</t>
  </si>
  <si>
    <t>Mainz 05</t>
  </si>
  <si>
    <t>Wilfried Kanon</t>
  </si>
  <si>
    <t>(1993-07-06)6 July 1993 (aged 25)</t>
  </si>
  <si>
    <t>ADO Den Haag</t>
  </si>
  <si>
    <t>Ismaël Traoré</t>
  </si>
  <si>
    <t>(1986-08-18)18 August 1986 (aged 32)</t>
  </si>
  <si>
    <t>Angers</t>
  </si>
  <si>
    <t>Victorien Angban</t>
  </si>
  <si>
    <t>(1996-09-29)September 29, 1996 (aged 22)</t>
  </si>
  <si>
    <t>Franck Kessié</t>
  </si>
  <si>
    <t>(1996-12-19)December 19, 1996 (aged 22)</t>
  </si>
  <si>
    <t>Milan</t>
  </si>
  <si>
    <t>Wilfried Zaha</t>
  </si>
  <si>
    <t>(1992-11-10)November 10, 1992 (aged 26)</t>
  </si>
  <si>
    <t>Jean Michaël Seri</t>
  </si>
  <si>
    <t>(1991-07-19)July 19, 1991 (aged 27)</t>
  </si>
  <si>
    <t>Maxwel Cornet</t>
  </si>
  <si>
    <t>(1996-09-27)September 27, 1996 (aged 22)</t>
  </si>
  <si>
    <t>Wilfried Bony</t>
  </si>
  <si>
    <t>(1988-12-10)December 10, 1988 (aged 30)</t>
  </si>
  <si>
    <t>Al-Arabi</t>
  </si>
  <si>
    <t>Roger Assalé</t>
  </si>
  <si>
    <t>(1993-11-13)November 13, 1993 (aged 25)</t>
  </si>
  <si>
    <t>Young Boys</t>
  </si>
  <si>
    <t>Jonathan Kodjia</t>
  </si>
  <si>
    <t>(1989-10-22)October 22, 1989 (aged 29)</t>
  </si>
  <si>
    <t>Max Gradel</t>
  </si>
  <si>
    <t>(1987-11-30)November 30, 1987 (aged 31)</t>
  </si>
  <si>
    <t>Sylvain Gbohouo</t>
  </si>
  <si>
    <t>(1988-10-29)29 October 1988 (aged 30)</t>
  </si>
  <si>
    <t>Mazembe</t>
  </si>
  <si>
    <t>Serge Aurier</t>
  </si>
  <si>
    <t>(1992-12-24)24 December 1992 (aged 26)</t>
  </si>
  <si>
    <t>Ibrahim Sangaré</t>
  </si>
  <si>
    <t>(1997-12-02)December 2, 1997 (aged 21)</t>
  </si>
  <si>
    <t>Nicolas Pépé</t>
  </si>
  <si>
    <t>(1995-05-20)May 20, 1995 (aged 24)</t>
  </si>
  <si>
    <t>Lille</t>
  </si>
  <si>
    <t>Serey Dié</t>
  </si>
  <si>
    <t>Neuchâtel Xamax</t>
  </si>
  <si>
    <t>Cheick Comara</t>
  </si>
  <si>
    <t>(1993-10-14)14 October 1993 (aged 25)</t>
  </si>
  <si>
    <t>Mamadou Bagayoko</t>
  </si>
  <si>
    <t>(1989-12-31)December 31, 1989 (aged 29)</t>
  </si>
  <si>
    <t>Red Star</t>
  </si>
  <si>
    <t>Badra Ali Sangaré</t>
  </si>
  <si>
    <t>(1986-05-30)30 May 1986 (aged 33)</t>
  </si>
  <si>
    <t>Free State Stars</t>
  </si>
  <si>
    <t>South Africa</t>
  </si>
  <si>
    <t>Darren Keet</t>
  </si>
  <si>
    <t>Bidvest Wits</t>
  </si>
  <si>
    <t>Buhle Mkhwanazi</t>
  </si>
  <si>
    <t>(1990-02-01)1 February 1990 (aged 29)</t>
  </si>
  <si>
    <t>Innocent Maela</t>
  </si>
  <si>
    <t>(1992-08-14)14 August 1992 (aged 26)</t>
  </si>
  <si>
    <t>Daniel Cardoso</t>
  </si>
  <si>
    <t>(1988-10-06)6 October 1988 (aged 30)</t>
  </si>
  <si>
    <t>Thamsanqa Mkhize</t>
  </si>
  <si>
    <t>(1988-08-18)18 August 1988 (aged 30)</t>
  </si>
  <si>
    <t>Cape Town City</t>
  </si>
  <si>
    <t>Ramahlwe Mphahlele</t>
  </si>
  <si>
    <t>Lebohang Maboe</t>
  </si>
  <si>
    <t>(1994-09-17)17 September 1994 (aged 24)</t>
  </si>
  <si>
    <t>Bongani Zungu</t>
  </si>
  <si>
    <t>(1992-10-09)9 October 1992 (aged 26)</t>
  </si>
  <si>
    <t>Lebo Mothiba</t>
  </si>
  <si>
    <t>(1996-01-28)28 January 1996 (aged 23)</t>
  </si>
  <si>
    <t>Strasbourg</t>
  </si>
  <si>
    <t>Thulani Serero</t>
  </si>
  <si>
    <t>(1990-11-04)4 November 1990 (aged 28)</t>
  </si>
  <si>
    <t>Vitesse</t>
  </si>
  <si>
    <t>Themba Zwane</t>
  </si>
  <si>
    <t>(1989-08-03)3 August 1989 (aged 29)</t>
  </si>
  <si>
    <t>Kamohelo Mokotjo</t>
  </si>
  <si>
    <t>(1991-03-11)11 March 1991 (aged 28)</t>
  </si>
  <si>
    <t>Samuel Mabunda</t>
  </si>
  <si>
    <t>(1988-04-17)17 April 1988 (aged 31)</t>
  </si>
  <si>
    <t>Thulani Hlatshwayo</t>
  </si>
  <si>
    <t>(1989-12-18)18 December 1989 (aged 29)</t>
  </si>
  <si>
    <t>Dean Furman</t>
  </si>
  <si>
    <t>(1988-06-22)22 June 1988 (aged 30)</t>
  </si>
  <si>
    <t>Bruce Bvuma</t>
  </si>
  <si>
    <t>(1995-05-13)13 May 1995 (aged 24)</t>
  </si>
  <si>
    <t>Sibusiso Vilakazi</t>
  </si>
  <si>
    <t>(1989-12-29)29 December 1989 (aged 29)</t>
  </si>
  <si>
    <t>Sifiso Hlanti</t>
  </si>
  <si>
    <t>(1990-05-01)1 May 1990 (aged 29)</t>
  </si>
  <si>
    <t>Percy Tau</t>
  </si>
  <si>
    <t>(1994-05-13)13 May 1994 (aged 25)</t>
  </si>
  <si>
    <t>Union Saint-Gilloise</t>
  </si>
  <si>
    <t>Hlompho Kekana</t>
  </si>
  <si>
    <t>(1985-05-23)23 May 1985 (aged 34)</t>
  </si>
  <si>
    <t>Lars Veldwijk</t>
  </si>
  <si>
    <t>(1991-08-21)21 August 1991 (aged 27)</t>
  </si>
  <si>
    <t>Sparta Rotterdam</t>
  </si>
  <si>
    <t>Ronwen Williams</t>
  </si>
  <si>
    <t>(1992-01-21)21 January 1992 (aged 27)</t>
  </si>
  <si>
    <t>Thembinkosi Lorch</t>
  </si>
  <si>
    <t>(1993-07-22)22 July 1993 (aged 25)</t>
  </si>
  <si>
    <t>Namibia</t>
  </si>
  <si>
    <t>Maximilian Mbaeva</t>
  </si>
  <si>
    <t>(1989-04-14)14 April 1989 (aged 30)</t>
  </si>
  <si>
    <t>Golden Arrows</t>
  </si>
  <si>
    <t>Denzil Hoaseb</t>
  </si>
  <si>
    <t>(1991-02-25)25 February 1991 (aged 28)</t>
  </si>
  <si>
    <t>Highlands Park</t>
  </si>
  <si>
    <t>Ananias Gebhardt</t>
  </si>
  <si>
    <t>(1988-09-08)8 September 1988 (aged 30)</t>
  </si>
  <si>
    <t>Riaan Hanamub</t>
  </si>
  <si>
    <t>(1995-02-08)8 February 1995 (aged 24)</t>
  </si>
  <si>
    <t>Jomo Cosmos</t>
  </si>
  <si>
    <t>Charles Hambira</t>
  </si>
  <si>
    <t>(1990-06-03)3 June 1990 (aged 29)</t>
  </si>
  <si>
    <t>Tura Magic</t>
  </si>
  <si>
    <t>Larry Horaeb</t>
  </si>
  <si>
    <t>(1991-11-12)12 November 1991 (aged 27)</t>
  </si>
  <si>
    <t>Hotto Kavendji</t>
  </si>
  <si>
    <t>(1991-10-29)29 October 1991 (aged 27)</t>
  </si>
  <si>
    <t>Willy Stephanus</t>
  </si>
  <si>
    <t>(1991-06-26)26 June 1991 (aged 27)</t>
  </si>
  <si>
    <t>Lusaka Dynamos</t>
  </si>
  <si>
    <t>Benson Shilongo</t>
  </si>
  <si>
    <t>(1992-05-18)18 May 1992 (aged 27)</t>
  </si>
  <si>
    <t>Manfred Starke</t>
  </si>
  <si>
    <t>Carl Zeiss Jena</t>
  </si>
  <si>
    <t>Absalom Iimbondi</t>
  </si>
  <si>
    <t>(1991-10-11)11 October 1991 (aged 27)</t>
  </si>
  <si>
    <t>United Africa Tigers</t>
  </si>
  <si>
    <t>Ronald Ketjijere</t>
  </si>
  <si>
    <t>(1987-12-12)12 December 1987 (aged 31)</t>
  </si>
  <si>
    <t>African Stars</t>
  </si>
  <si>
    <t>Peter Shalulile</t>
  </si>
  <si>
    <t>(1993-03-23)23 March 1993 (aged 26)</t>
  </si>
  <si>
    <t>Joslin Kamatuka</t>
  </si>
  <si>
    <t>(1991-07-22)22 July 1991 (aged 27)</t>
  </si>
  <si>
    <t>Cape Umoya United</t>
  </si>
  <si>
    <t>Marcel Papama</t>
  </si>
  <si>
    <t>(1996-04-28)28 April 1996 (aged 23)</t>
  </si>
  <si>
    <t>Ratanda Mbazuvara</t>
  </si>
  <si>
    <t>(1989-08-15)15 August 1989 (aged 29)</t>
  </si>
  <si>
    <t>Itamunua Keimuine</t>
  </si>
  <si>
    <t>(1993-05-01)1 May 1993 (aged 26)</t>
  </si>
  <si>
    <t>Dire Dawa City</t>
  </si>
  <si>
    <t>Isaskar Gurirab</t>
  </si>
  <si>
    <t>(1998-01-03)3 January 1998 (aged 21)</t>
  </si>
  <si>
    <t>Life Fighters</t>
  </si>
  <si>
    <t>Petrus Shitembi</t>
  </si>
  <si>
    <t>(1992-05-11)11 May 1992 (aged 27)</t>
  </si>
  <si>
    <t>Ivan Kamberipa</t>
  </si>
  <si>
    <t>(1994-02-03)3 February 1994 (aged 25)</t>
  </si>
  <si>
    <t>Dynamo Fredericks</t>
  </si>
  <si>
    <t>(1992-04-04)4 April 1992 (aged 27)</t>
  </si>
  <si>
    <t>Black Africa</t>
  </si>
  <si>
    <t>Ryan Nyambe</t>
  </si>
  <si>
    <t>(1997-12-04)4 December 1997 (aged 21)</t>
  </si>
  <si>
    <t>Blackburn Rovers</t>
  </si>
  <si>
    <t>Lloyd Kazapua</t>
  </si>
  <si>
    <t>(1989-03-25)25 March 1989 (aged 30)</t>
  </si>
  <si>
    <t>Maccabi</t>
  </si>
  <si>
    <t>Tunisia</t>
  </si>
  <si>
    <t>Farouk Ben Mustapha</t>
  </si>
  <si>
    <t>(1989-07-01)1 July 1989 (aged 29)</t>
  </si>
  <si>
    <t>Wajdi Kechrida</t>
  </si>
  <si>
    <t>(1995-11-05)5 November 1995 (aged 23)</t>
  </si>
  <si>
    <t>ES Sahel</t>
  </si>
  <si>
    <t>Dylan Bronn</t>
  </si>
  <si>
    <t>(1995-06-19)19 June 1995 (aged 24)</t>
  </si>
  <si>
    <t>Gent</t>
  </si>
  <si>
    <t>Yassine Meriah</t>
  </si>
  <si>
    <t>(1993-07-02)2 July 1993 (aged 25)</t>
  </si>
  <si>
    <t>Oussama Haddadi</t>
  </si>
  <si>
    <t>(1992-01-28)28 January 1992 (aged 27)</t>
  </si>
  <si>
    <t>Rami Bedoui</t>
  </si>
  <si>
    <t>(1990-01-19)19 January 1990 (aged 29)</t>
  </si>
  <si>
    <t>Al-Fayha</t>
  </si>
  <si>
    <t>Youssef Msakni</t>
  </si>
  <si>
    <t>(1990-10-28)28 October 1990 (aged 28)</t>
  </si>
  <si>
    <t>Eupen</t>
  </si>
  <si>
    <t>Firas Chaouat</t>
  </si>
  <si>
    <t>(1996-05-08)8 May 1996 (aged 23)</t>
  </si>
  <si>
    <t>CS Sfaxien</t>
  </si>
  <si>
    <t>Anice Badri</t>
  </si>
  <si>
    <t>(1990-09-18)18 September 1990 (aged 28)</t>
  </si>
  <si>
    <t>Wahbi Khazri</t>
  </si>
  <si>
    <t>(1991-02-08)8 February 1991 (aged 28)</t>
  </si>
  <si>
    <t>Taha Yassine Khenissi</t>
  </si>
  <si>
    <t>(1992-01-06)6 January 1992 (aged 27)</t>
  </si>
  <si>
    <t>Karim Aouadhi</t>
  </si>
  <si>
    <t>(1988-05-02)2 May 1988 (aged 31)</t>
  </si>
  <si>
    <t>Ferjani Sassi</t>
  </si>
  <si>
    <t>(1992-03-18)18 March 1992 (aged 27)</t>
  </si>
  <si>
    <t>Mohamed Dräger</t>
  </si>
  <si>
    <t>(1996-06-25)25 June 1996 (aged 22)</t>
  </si>
  <si>
    <t>Paderborn 07</t>
  </si>
  <si>
    <t>Marc Lamti</t>
  </si>
  <si>
    <t>(2001-01-28)28 January 2001 (aged 18)</t>
  </si>
  <si>
    <t>Bayer Leverkusen</t>
  </si>
  <si>
    <t>Mouez Hassen</t>
  </si>
  <si>
    <t>(1995-03-05)5 March 1995 (aged 24)</t>
  </si>
  <si>
    <t>Ellyes Skhiri</t>
  </si>
  <si>
    <t>(1995-05-10)10 May 1995 (aged 24)</t>
  </si>
  <si>
    <t>Bassem Srarfi</t>
  </si>
  <si>
    <t>(1997-06-25)25 June 1997 (aged 21)</t>
  </si>
  <si>
    <t>Ayman Ben Mohamed</t>
  </si>
  <si>
    <t>(1994-12-08)8 December 1994 (aged 24)</t>
  </si>
  <si>
    <t>Ghailene Chaalali</t>
  </si>
  <si>
    <t>Nassim Hnid</t>
  </si>
  <si>
    <t>Moez Ben Cherifia</t>
  </si>
  <si>
    <t>(1991-06-24)24 June 1991 (aged 27)</t>
  </si>
  <si>
    <t>Naïm Sliti</t>
  </si>
  <si>
    <t>(1992-07-27)27 July 1992 (aged 26)</t>
  </si>
  <si>
    <t>Mali</t>
  </si>
  <si>
    <t>Ibrahim Mounkoro</t>
  </si>
  <si>
    <t>(1990-02-23)23 February 1990 (aged 29)</t>
  </si>
  <si>
    <t>Hamari Traoré</t>
  </si>
  <si>
    <t>(1992-01-27)27 January 1992 (aged 27)</t>
  </si>
  <si>
    <t>Youssouf Koné</t>
  </si>
  <si>
    <t>(1995-07-05)5 July 1995 (aged 23)</t>
  </si>
  <si>
    <t>Amadou Haidara</t>
  </si>
  <si>
    <t>(1998-01-31)31 January 1998 (aged 21)</t>
  </si>
  <si>
    <t>RB Leipzig</t>
  </si>
  <si>
    <t>Kiki Kouyaté</t>
  </si>
  <si>
    <t>(1997-04-15)15 April 1997 (aged 22)</t>
  </si>
  <si>
    <t>Massadio Haïdara</t>
  </si>
  <si>
    <t>(1992-12-02)2 December 1992 (aged 26)</t>
  </si>
  <si>
    <t>Moussa Doumbia</t>
  </si>
  <si>
    <t>(1994-08-15)15 August 1994 (aged 24)</t>
  </si>
  <si>
    <t>Diadie Samassékou</t>
  </si>
  <si>
    <t>(1996-01-11)11 January 1996 (aged 23)</t>
  </si>
  <si>
    <t>Red Bull Salzburg</t>
  </si>
  <si>
    <t>Moussa Marega</t>
  </si>
  <si>
    <t>(1991-04-14)14 April 1991 (aged 28)</t>
  </si>
  <si>
    <t>Kalifa Coulibaly</t>
  </si>
  <si>
    <t>Nantes</t>
  </si>
  <si>
    <t>Lassana Coulibaly</t>
  </si>
  <si>
    <t>(1996-04-10)10 April 1996 (aged 23)</t>
  </si>
  <si>
    <t>Rangers</t>
  </si>
  <si>
    <t>Sékou Koïta</t>
  </si>
  <si>
    <t>(1999-11-28)28 November 1999 (aged 19)</t>
  </si>
  <si>
    <t>Wolfsberg</t>
  </si>
  <si>
    <t>Molla Wagué</t>
  </si>
  <si>
    <t>Adama Traoré</t>
  </si>
  <si>
    <t>(1995-06-05)5 June 1995 (aged 24)</t>
  </si>
  <si>
    <t>Orléans</t>
  </si>
  <si>
    <t>Mamadou Fofana</t>
  </si>
  <si>
    <t>(1998-01-21)21 January 1998 (aged 21)</t>
  </si>
  <si>
    <t>Djigui Diarra</t>
  </si>
  <si>
    <t>(1995-02-27)27 February 1995 (aged 24)</t>
  </si>
  <si>
    <t>Stade Malien</t>
  </si>
  <si>
    <t>Falaye Sacko</t>
  </si>
  <si>
    <t>Vitória de Guimarães</t>
  </si>
  <si>
    <t>Cheick Doucouré</t>
  </si>
  <si>
    <t>(2000-01-08)8 January 2000 (aged 19)</t>
  </si>
  <si>
    <t>Moussa Djenepo</t>
  </si>
  <si>
    <t>(1998-06-15)15 June 1998 (aged 21)</t>
  </si>
  <si>
    <t>Southampton</t>
  </si>
  <si>
    <t>Adama Niane</t>
  </si>
  <si>
    <t>(1993-06-16)16 June 1993 (aged 26)</t>
  </si>
  <si>
    <t>(1995-06-28)28 June 1995 (aged 23)</t>
  </si>
  <si>
    <t>Adama Kéïta</t>
  </si>
  <si>
    <t>(1990-05-03)3 May 1990 (aged 29)</t>
  </si>
  <si>
    <t>Djoliba</t>
  </si>
  <si>
    <t>Abdoulay Diaby</t>
  </si>
  <si>
    <t>(1991-05-21)21 May 1991 (aged 28)</t>
  </si>
  <si>
    <t>Sporting CP</t>
  </si>
  <si>
    <t>Mauritania</t>
  </si>
  <si>
    <t>Brahim Souleymane</t>
  </si>
  <si>
    <t>(1986-12-30)30 December 1986 (aged 32)</t>
  </si>
  <si>
    <t>ACS Ksar</t>
  </si>
  <si>
    <t>Moustapha Diaw</t>
  </si>
  <si>
    <t>(1996-12-31)31 December 1996 (aged 22)</t>
  </si>
  <si>
    <t>Tevragh-Zeïna</t>
  </si>
  <si>
    <t>Aly Abeid</t>
  </si>
  <si>
    <t>(1997-12-11)11 December 1997 (aged 21)</t>
  </si>
  <si>
    <t>Alcorcón</t>
  </si>
  <si>
    <t>Harouna Abou Demba</t>
  </si>
  <si>
    <t>(1991-12-31)31 December 1991 (aged 27)</t>
  </si>
  <si>
    <t>Abdoul Ba</t>
  </si>
  <si>
    <t>(1994-02-08)8 February 1994 (aged 25)</t>
  </si>
  <si>
    <t>Khassa Camara</t>
  </si>
  <si>
    <t>(1992-10-22)22 October 1992 (aged 26)</t>
  </si>
  <si>
    <t>Ismaël Diakité</t>
  </si>
  <si>
    <t>US Tataouine</t>
  </si>
  <si>
    <t>Diallo Guidilèye</t>
  </si>
  <si>
    <t>(1989-12-30)30 December 1989 (aged 29)</t>
  </si>
  <si>
    <t>Elazigspor</t>
  </si>
  <si>
    <t>Hemeya Tanjy</t>
  </si>
  <si>
    <t>(1998-05-01)1 May 1998 (aged 21)</t>
  </si>
  <si>
    <t>Nouadhibou</t>
  </si>
  <si>
    <t>Adama Ba</t>
  </si>
  <si>
    <t>(1993-08-27)27 August 1993 (aged 25)</t>
  </si>
  <si>
    <t>Giresunspor</t>
  </si>
  <si>
    <t>Bessam</t>
  </si>
  <si>
    <t>(1987-12-05)5 December 1987 (aged 31)</t>
  </si>
  <si>
    <t>AS Gabès</t>
  </si>
  <si>
    <t>Alassane Diop</t>
  </si>
  <si>
    <t>(1997-09-22)22 September 1997 (aged 21)</t>
  </si>
  <si>
    <t>Hajer</t>
  </si>
  <si>
    <t>Sally Sarr</t>
  </si>
  <si>
    <t>(1986-05-06)6 May 1986 (aged 33)</t>
  </si>
  <si>
    <t>Servette</t>
  </si>
  <si>
    <t>Mohamed Yali</t>
  </si>
  <si>
    <t>(1997-11-01)1 November 1997 (aged 21)</t>
  </si>
  <si>
    <t>DRB Tadjenanet</t>
  </si>
  <si>
    <t>Bakary N'Diaye</t>
  </si>
  <si>
    <t>(1998-11-26)26 November 1998 (aged 20)</t>
  </si>
  <si>
    <t>Namori Diaw</t>
  </si>
  <si>
    <t>(1991-12-30)30 December 1991 (aged 27)</t>
  </si>
  <si>
    <t>ASC Kédia</t>
  </si>
  <si>
    <t>Souleymane Anne</t>
  </si>
  <si>
    <t>(1997-12-05)5 December 1997 (aged 21)</t>
  </si>
  <si>
    <t>Aurillac Arpajon</t>
  </si>
  <si>
    <t>Moctar Sidi El Hacen</t>
  </si>
  <si>
    <t>(1997-12-31)31 December 1997 (aged 21)</t>
  </si>
  <si>
    <t>Valladolid</t>
  </si>
  <si>
    <t>Ibréhima Coulibaly</t>
  </si>
  <si>
    <t>(1989-07-30)30 July 1989 (aged 29)</t>
  </si>
  <si>
    <t>Abdoulkader Thiam</t>
  </si>
  <si>
    <t>(1998-10-03)3 October 1998 (aged 20)</t>
  </si>
  <si>
    <t>Diadié Diarra</t>
  </si>
  <si>
    <t>(1993-01-23)23 January 1993 (aged 26)</t>
  </si>
  <si>
    <t>Sedan</t>
  </si>
  <si>
    <t>Babacar Diop</t>
  </si>
  <si>
    <t>ASC Police</t>
  </si>
  <si>
    <t>Silèye Gaye</t>
  </si>
  <si>
    <t>(1991-09-13)13 September 1991 (aged 27)</t>
  </si>
  <si>
    <t>Angola</t>
  </si>
  <si>
    <t>Ndulo</t>
  </si>
  <si>
    <t>(1996-06-01)1 June 1996 (aged 23)</t>
  </si>
  <si>
    <t>Académica do Lobito</t>
  </si>
  <si>
    <t>Bruno Gaspar</t>
  </si>
  <si>
    <t>(1993-04-21) 21 April 1993 (age 26)</t>
  </si>
  <si>
    <t>Jonathan Buatu</t>
  </si>
  <si>
    <t>(1993-09-27)27 September 1993 (aged 25)</t>
  </si>
  <si>
    <t>Rio Ave</t>
  </si>
  <si>
    <t>Show</t>
  </si>
  <si>
    <t>(1999-03-06)6 March 1999 (aged 20)</t>
  </si>
  <si>
    <t>1° de Agosto</t>
  </si>
  <si>
    <t>Dani Massunguna</t>
  </si>
  <si>
    <t>(1986-05-01)1 May 1986 (aged 33)</t>
  </si>
  <si>
    <t>Wilson Carmo</t>
  </si>
  <si>
    <t>(1990-09-29)29 September 1990 (aged 28)</t>
  </si>
  <si>
    <t>Petro de Luanda</t>
  </si>
  <si>
    <t>Djalma</t>
  </si>
  <si>
    <t>(1987-05-30)30 May 1987 (aged 32)</t>
  </si>
  <si>
    <t>Alanyaspor</t>
  </si>
  <si>
    <t>Paízo</t>
  </si>
  <si>
    <t>(1992-05-10)10 May 1992 (aged 27)</t>
  </si>
  <si>
    <t>Fredy Kulembé</t>
  </si>
  <si>
    <t>(1990-03-27)27 March 1990 (aged 29)</t>
  </si>
  <si>
    <t>Antalyaspor</t>
  </si>
  <si>
    <t>Gelson Dala</t>
  </si>
  <si>
    <t>(1996-07-13)13 July 1996 (aged 22)</t>
  </si>
  <si>
    <t>Geraldo</t>
  </si>
  <si>
    <t>(1991-11-23)23 November 1991 (aged 27)</t>
  </si>
  <si>
    <t>Tony Cabaça</t>
  </si>
  <si>
    <t>(1986-04-23)23 April 1986 (aged 33)</t>
  </si>
  <si>
    <t>José Macaia</t>
  </si>
  <si>
    <t>(1994-03-24)24 March 1994 (aged 25)</t>
  </si>
  <si>
    <t>Mabululu</t>
  </si>
  <si>
    <t>(1989-09-10)10 September 1989 (aged 29)</t>
  </si>
  <si>
    <t>Bastos</t>
  </si>
  <si>
    <t>Lazio</t>
  </si>
  <si>
    <t>Stélvio</t>
  </si>
  <si>
    <t>(1989-01-24)24 January 1989 (aged 30)</t>
  </si>
  <si>
    <t>Dudelange</t>
  </si>
  <si>
    <t>Mateus</t>
  </si>
  <si>
    <t>(1984-06-19)19 June 1984 (aged 35)</t>
  </si>
  <si>
    <t>Boavista</t>
  </si>
  <si>
    <t>Herenilson</t>
  </si>
  <si>
    <t>(1996-08-26)26 August 1996 (aged 22)</t>
  </si>
  <si>
    <t>Evandro Brandão</t>
  </si>
  <si>
    <t>(1991-05-07)7 May 1991 (aged 28)</t>
  </si>
  <si>
    <t>Leixoes S.C.</t>
  </si>
  <si>
    <t>Wilson Eduardo</t>
  </si>
  <si>
    <t>(1990-07-08)8 July 1990 (aged 28)</t>
  </si>
  <si>
    <t>Braga</t>
  </si>
  <si>
    <t>Isaac Correia</t>
  </si>
  <si>
    <t>(1991-04-25)25 April 1991 (aged 28)</t>
  </si>
  <si>
    <t>Landú</t>
  </si>
  <si>
    <t>(1990-01-04)4 January 1990 (aged 29)</t>
  </si>
  <si>
    <t>Interclube</t>
  </si>
  <si>
    <t>Eddie Afonso</t>
  </si>
  <si>
    <t>(1994-03-07)7 March 1994 (aged 25)</t>
  </si>
  <si>
    <t>Cameroon</t>
  </si>
  <si>
    <t>André Onana</t>
  </si>
  <si>
    <t>(1996-04-02)2 April 1996 (aged 23)</t>
  </si>
  <si>
    <t>Collins Fai</t>
  </si>
  <si>
    <t>(1992-11-23)23 November 1992 (aged 26)</t>
  </si>
  <si>
    <t>Gaëtan Bong</t>
  </si>
  <si>
    <t>(1988-04-25)25 April 1988 (aged 31)</t>
  </si>
  <si>
    <t>Banana Yaya</t>
  </si>
  <si>
    <t>(1991-07-29)29 July 1991 (aged 27)</t>
  </si>
  <si>
    <t>Panionios</t>
  </si>
  <si>
    <t>Michael Ngadeu-Ngadjui</t>
  </si>
  <si>
    <t>(1990-11-23)23 November 1990 (aged 28)</t>
  </si>
  <si>
    <t>Slavia Prague</t>
  </si>
  <si>
    <t>Ambroise Oyongo</t>
  </si>
  <si>
    <t>(1991-06-22)22 June 1991 (aged 27)</t>
  </si>
  <si>
    <t>Clinton N'Jie</t>
  </si>
  <si>
    <t>(1993-08-15)15 August 1993 (aged 25)</t>
  </si>
  <si>
    <t>Marseille</t>
  </si>
  <si>
    <t>André-Frank Zambo Anguissa</t>
  </si>
  <si>
    <t>(1995-11-16)16 November 1995 (aged 23)</t>
  </si>
  <si>
    <t>Stéphane Bahoken</t>
  </si>
  <si>
    <t>(1992-05-28)28 May 1992 (aged 27)</t>
  </si>
  <si>
    <t>Arnaud Djoum</t>
  </si>
  <si>
    <t>(1989-05-02)2 May 1989 (aged 30)</t>
  </si>
  <si>
    <t>Heart of Midlothian</t>
  </si>
  <si>
    <t>Christian Bassogog</t>
  </si>
  <si>
    <t>(1995-10-18)18 October 1995 (aged 23)</t>
  </si>
  <si>
    <t>Henan Jianye</t>
  </si>
  <si>
    <t>Joyskim Dawa</t>
  </si>
  <si>
    <t>(1996-04-09)9 April 1996 (aged 23)</t>
  </si>
  <si>
    <t>Mariupol</t>
  </si>
  <si>
    <t>Eric Maxim Choupo-Moting</t>
  </si>
  <si>
    <t>(1989-03-23)23 March 1989 (aged 30)</t>
  </si>
  <si>
    <t>Paris Saint-Germain</t>
  </si>
  <si>
    <t>Georges Mandjeck</t>
  </si>
  <si>
    <t>(1988-12-09)9 December 1988 (aged 30)</t>
  </si>
  <si>
    <t>Maccabi Haifa</t>
  </si>
  <si>
    <t>Pierre Kunde</t>
  </si>
  <si>
    <t>(1995-07-26)26 July 1995 (aged 23)</t>
  </si>
  <si>
    <t>Fabrice Ondoa</t>
  </si>
  <si>
    <t>(1995-12-24)24 December 1995 (aged 23)</t>
  </si>
  <si>
    <t>Oostende</t>
  </si>
  <si>
    <t>Karl Toko Ekambi</t>
  </si>
  <si>
    <t>(1992-09-14)14 September 1992 (aged 26)</t>
  </si>
  <si>
    <t>Joel Tagueu</t>
  </si>
  <si>
    <t>(1993-11-06)6 November 1993 (aged 25)</t>
  </si>
  <si>
    <t>Marítimo</t>
  </si>
  <si>
    <t>Jacques Zoua</t>
  </si>
  <si>
    <t>(1991-09-06)6 September 1991 (aged 27)</t>
  </si>
  <si>
    <t>Astra Giurgiu</t>
  </si>
  <si>
    <t>Olivier Boumal</t>
  </si>
  <si>
    <t>(1989-09-17)17 September 1989 (aged 29)</t>
  </si>
  <si>
    <t>Wilfrid Kaptoum</t>
  </si>
  <si>
    <t>Jean-Armel Kana-Biyik</t>
  </si>
  <si>
    <t>Kayserispor</t>
  </si>
  <si>
    <t>Carlos Kameni</t>
  </si>
  <si>
    <t>(1984-02-18)18 February 1984 (aged 35)</t>
  </si>
  <si>
    <t>Ghana</t>
  </si>
  <si>
    <t>Richard Ofori</t>
  </si>
  <si>
    <t>(1993-11-01)November 1, 1993 (aged 25)</t>
  </si>
  <si>
    <t>Joseph Larweh Attamah</t>
  </si>
  <si>
    <t>(1994-05-22)May 22, 1994 (aged 25)</t>
  </si>
  <si>
    <t>Istanbul Basaksehir</t>
  </si>
  <si>
    <t>Asamoah Gyan</t>
  </si>
  <si>
    <t>(1985-11-22)November 22, 1985 (aged 33)</t>
  </si>
  <si>
    <t>Jonathan Mensah</t>
  </si>
  <si>
    <t>(1990-07-13)July 13, 1990 (aged 28)</t>
  </si>
  <si>
    <t>Columbus Crew</t>
  </si>
  <si>
    <t>Thomas Partey</t>
  </si>
  <si>
    <t>(1993-06-13)June 13, 1993 (aged 26)</t>
  </si>
  <si>
    <t>Atlético Madrid</t>
  </si>
  <si>
    <t>Afriyie Acquah</t>
  </si>
  <si>
    <t>(1992-01-05)January 5, 1992 (aged 27)</t>
  </si>
  <si>
    <t>Christian Atsu</t>
  </si>
  <si>
    <t>(1992-01-10)January 10, 1992 (aged 27)</t>
  </si>
  <si>
    <t>Newcastle United</t>
  </si>
  <si>
    <t>Owusu Kwabena</t>
  </si>
  <si>
    <t>(1997-06-18)June 18, 1997 (aged 22)</t>
  </si>
  <si>
    <t>Salamanca</t>
  </si>
  <si>
    <t>Jordan Ayew</t>
  </si>
  <si>
    <t>(1991-09-11)September 11, 1991 (aged 27)</t>
  </si>
  <si>
    <t>André Ayew</t>
  </si>
  <si>
    <t>(1989-12-17)December 17, 1989 (aged 29)</t>
  </si>
  <si>
    <t>Mubarak Wakaso</t>
  </si>
  <si>
    <t>(1990-07-25)July 25, 1990 (aged 28)</t>
  </si>
  <si>
    <t>Alavés</t>
  </si>
  <si>
    <t>Lawrence Ati-Zigi</t>
  </si>
  <si>
    <t>(1996-11-29)November 29, 1996 (aged 22)</t>
  </si>
  <si>
    <t>Sochaux</t>
  </si>
  <si>
    <t>Caleb Ekuban</t>
  </si>
  <si>
    <t>(1994-03-23)March 23, 1994 (aged 25)</t>
  </si>
  <si>
    <t>Trabzonspor</t>
  </si>
  <si>
    <t>Lumor Agbenyenu</t>
  </si>
  <si>
    <t>(1996-08-15)August 15, 1996 (aged 22)</t>
  </si>
  <si>
    <t>Kasim Nuhu</t>
  </si>
  <si>
    <t>(1995-06-22)June 22, 1995 (aged 23)</t>
  </si>
  <si>
    <t>1899 Hoffenheim</t>
  </si>
  <si>
    <t>Felix Annan</t>
  </si>
  <si>
    <t>(1994-11-22)November 22, 1994 (aged 24)</t>
  </si>
  <si>
    <t>Asante Kotoko</t>
  </si>
  <si>
    <t>Baba Rahman</t>
  </si>
  <si>
    <t>(1994-07-02)July 2, 1994 (aged 24)</t>
  </si>
  <si>
    <t>Joseph Aidoo</t>
  </si>
  <si>
    <t>(1995-09-29)September 29, 1995 (aged 23)</t>
  </si>
  <si>
    <t>Samuel Owusu</t>
  </si>
  <si>
    <t>(1996-03-28)March 28, 1996 (aged 23)</t>
  </si>
  <si>
    <t>Cukaricki</t>
  </si>
  <si>
    <t>Kwadwo Asamoah</t>
  </si>
  <si>
    <t>(1988-12-09)December 9, 1988 (aged 30)</t>
  </si>
  <si>
    <t>John Boye</t>
  </si>
  <si>
    <t>(1987-04-23)April 23, 1987 (aged 32)</t>
  </si>
  <si>
    <t>Andy Yiadom</t>
  </si>
  <si>
    <t>(1991-12-02)December 2, 1991 (aged 27)</t>
  </si>
  <si>
    <t>Reading</t>
  </si>
  <si>
    <t>Thomas Agyepong</t>
  </si>
  <si>
    <t>(1996-10-10)October 10, 1996 (aged 22)</t>
  </si>
  <si>
    <t>Benin</t>
  </si>
  <si>
    <t>Fabien Farnolle</t>
  </si>
  <si>
    <t>(1985-02-05)5 February 1985 (aged 34)</t>
  </si>
  <si>
    <t>Malatyaspor</t>
  </si>
  <si>
    <t>Séidou Barazé</t>
  </si>
  <si>
    <t>(1990-10-20)20 October 1990 (aged 28)</t>
  </si>
  <si>
    <t>Yzeure</t>
  </si>
  <si>
    <t>Khaled Adénon</t>
  </si>
  <si>
    <t>(1985-07-28)28 July 1985 (aged 33)</t>
  </si>
  <si>
    <t>Tidjani Anaane</t>
  </si>
  <si>
    <t>(1997-03-27)27 March 1997 (aged 22)</t>
  </si>
  <si>
    <t>Ben Guerdane</t>
  </si>
  <si>
    <t>Junior Salomon</t>
  </si>
  <si>
    <t>(1986-04-08)8 April 1986 (aged 33)</t>
  </si>
  <si>
    <t>Plateau United</t>
  </si>
  <si>
    <t>Olivier Verdon</t>
  </si>
  <si>
    <t>(1995-10-05)5 October 1995 (aged 23)</t>
  </si>
  <si>
    <t>Sochaux-Montbéliard</t>
  </si>
  <si>
    <t>David Djigla</t>
  </si>
  <si>
    <t>(1995-08-23)23 August 1995 (aged 23)</t>
  </si>
  <si>
    <t>Niort</t>
  </si>
  <si>
    <t>Jordan Adéoti</t>
  </si>
  <si>
    <t>(1989-03-12)12 March 1989 (aged 30)</t>
  </si>
  <si>
    <t>Steve Mounié</t>
  </si>
  <si>
    <t>(1994-09-29)29 September 1994 (aged 24)</t>
  </si>
  <si>
    <t>Huddersfield Town</t>
  </si>
  <si>
    <t>Mickaël Poté</t>
  </si>
  <si>
    <t>(1984-09-24)24 September 1984 (aged 34)</t>
  </si>
  <si>
    <t>Adana Demirspor</t>
  </si>
  <si>
    <t>Emmanuel Imorou</t>
  </si>
  <si>
    <t>(1988-09-16)16 September 1988 (aged 30)</t>
  </si>
  <si>
    <t>David Kiki</t>
  </si>
  <si>
    <t>(1993-11-25)25 November 1993 (aged 25)</t>
  </si>
  <si>
    <t>Brest</t>
  </si>
  <si>
    <t>Moise Adilehou</t>
  </si>
  <si>
    <t>(1995-11-01)1 November 1995 (aged 23)</t>
  </si>
  <si>
    <t>Levadiakos</t>
  </si>
  <si>
    <t>Cebio Soukou</t>
  </si>
  <si>
    <t>(1992-10-02)2 October 1992 (aged 26)</t>
  </si>
  <si>
    <t>Hansa Rostock</t>
  </si>
  <si>
    <t>Sessi D'Almeida</t>
  </si>
  <si>
    <t>(1995-11-20)20 November 1995 (aged 23)</t>
  </si>
  <si>
    <t>Saturnin Allagbé</t>
  </si>
  <si>
    <t>(1993-11-22)22 November 1993 (aged 25)</t>
  </si>
  <si>
    <t>Stéphane Sessègnon</t>
  </si>
  <si>
    <t>(1984-06-01)1 June 1984 (aged 35)</t>
  </si>
  <si>
    <t>Gençlerbirligi</t>
  </si>
  <si>
    <t>Mama Séïbou</t>
  </si>
  <si>
    <t>(1995-12-28)28 December 1995 (aged 23)</t>
  </si>
  <si>
    <t>SC Toulon</t>
  </si>
  <si>
    <t>Segbé Azankpo</t>
  </si>
  <si>
    <t>(1993-05-06)6 May 1993 (aged 26)</t>
  </si>
  <si>
    <t>FK Senica</t>
  </si>
  <si>
    <t>Jodel Dossou</t>
  </si>
  <si>
    <t>(1992-03-17)17 March 1992 (aged 27)</t>
  </si>
  <si>
    <t>Vaduz</t>
  </si>
  <si>
    <t>Rodrigue Kossi</t>
  </si>
  <si>
    <t>(2000-07-11)11 July 2000 (aged 18)</t>
  </si>
  <si>
    <t>Club Africain</t>
  </si>
  <si>
    <t>Rodrigue Fassinou</t>
  </si>
  <si>
    <t>ASPAC</t>
  </si>
  <si>
    <t>Chérif Dine Kakpo</t>
  </si>
  <si>
    <t>Buffles</t>
  </si>
  <si>
    <t>Guinea-Bissau</t>
  </si>
  <si>
    <t>Jonas Mendes</t>
  </si>
  <si>
    <t>(1989-11-20)20 November 1989 (aged 29)</t>
  </si>
  <si>
    <t>Académico Viseu</t>
  </si>
  <si>
    <t>Nadjack</t>
  </si>
  <si>
    <t>(1994-02-06)6 February 1994 (aged 25)</t>
  </si>
  <si>
    <t>Burá</t>
  </si>
  <si>
    <t>(1995-12-22)22 December 1995 (aged 23)</t>
  </si>
  <si>
    <t>Aves</t>
  </si>
  <si>
    <t>Marcelo Djaló</t>
  </si>
  <si>
    <t>Rudinilson Silva</t>
  </si>
  <si>
    <t>(1994-08-20)20 August 1994 (aged 24)</t>
  </si>
  <si>
    <t>Kauno Žalgiris</t>
  </si>
  <si>
    <t>Tomás Dabó</t>
  </si>
  <si>
    <t>(1993-10-20)20 October 1993 (aged 25)</t>
  </si>
  <si>
    <t>Rieti</t>
  </si>
  <si>
    <t>Zezinho</t>
  </si>
  <si>
    <t>(1992-09-23)23 September 1992 (aged 26)</t>
  </si>
  <si>
    <t>Senica</t>
  </si>
  <si>
    <t>João Jaquité</t>
  </si>
  <si>
    <t>(1996-02-22)22 February 1996 (aged 23)</t>
  </si>
  <si>
    <t>Tondela</t>
  </si>
  <si>
    <t>Romário Baldé</t>
  </si>
  <si>
    <t>(1996-12-25)25 December 1996 (aged 22)</t>
  </si>
  <si>
    <t>Académica</t>
  </si>
  <si>
    <t>Pelé</t>
  </si>
  <si>
    <t>(1991-09-29)29 September 1991 (aged 27)</t>
  </si>
  <si>
    <t>Jorginho</t>
  </si>
  <si>
    <t>(1995-09-21)21 September 1995 (aged 23)</t>
  </si>
  <si>
    <t>CSKA Sofia</t>
  </si>
  <si>
    <t>Rui Dabó</t>
  </si>
  <si>
    <t>(1994-10-05)5 October 1994 (aged 24)</t>
  </si>
  <si>
    <t>Armacenenses</t>
  </si>
  <si>
    <t>Frédéric Mendy</t>
  </si>
  <si>
    <t>(1988-09-18)18 September 1988 (aged 30)</t>
  </si>
  <si>
    <t>Vitória de Setúbal</t>
  </si>
  <si>
    <t>Juary Soares</t>
  </si>
  <si>
    <t>Mafra</t>
  </si>
  <si>
    <t>Toni Silva</t>
  </si>
  <si>
    <t>(1993-09-15)15 September 1993 (aged 25)</t>
  </si>
  <si>
    <t>Al Ittihad Alexandria</t>
  </si>
  <si>
    <t>Moreto Cassamá</t>
  </si>
  <si>
    <t>(1998-02-16)16 February 1998 (aged 21)</t>
  </si>
  <si>
    <t>Mama Baldé</t>
  </si>
  <si>
    <t>(1995-11-06)6 November 1995 (aged 23)</t>
  </si>
  <si>
    <t>Piqueti</t>
  </si>
  <si>
    <t>(1993-02-12)12 February 1993 (aged 26)</t>
  </si>
  <si>
    <t>Al-Shoulla</t>
  </si>
  <si>
    <t>Joseph Mendes</t>
  </si>
  <si>
    <t>(1991-03-30)30 March 1991 (aged 28)</t>
  </si>
  <si>
    <t>Ajaccio</t>
  </si>
  <si>
    <t>Sori Mané</t>
  </si>
  <si>
    <t>(1996-04-03)3 April 1996 (aged 23)</t>
  </si>
  <si>
    <t>Cova Piedade</t>
  </si>
  <si>
    <t>Nanú</t>
  </si>
  <si>
    <t>(1994-05-17)17 May 1994 (aged 25)</t>
  </si>
  <si>
    <t>Mamadu Candé</t>
  </si>
  <si>
    <t>(1990-08-29)29 August 1990 (aged 28)</t>
  </si>
  <si>
    <t>Santa Clara</t>
  </si>
  <si>
    <t>Edimar Cá</t>
  </si>
  <si>
    <t>(2000-08-14)14 August 2000 (aged 18)</t>
  </si>
  <si>
    <t>UDIB</t>
  </si>
  <si>
    <t>England</t>
  </si>
  <si>
    <t>Portugal</t>
  </si>
  <si>
    <t>France</t>
  </si>
  <si>
    <t>Switzerland</t>
  </si>
  <si>
    <t>Belgium</t>
  </si>
  <si>
    <t>Ratio</t>
  </si>
  <si>
    <t>Étiquettes de lignes</t>
  </si>
  <si>
    <t>(vide)</t>
  </si>
  <si>
    <t>Total général</t>
  </si>
  <si>
    <t>Somme de Ratio</t>
  </si>
  <si>
    <t>Sweden</t>
  </si>
  <si>
    <t>United States</t>
  </si>
  <si>
    <t>Nombre de Football Nation</t>
  </si>
  <si>
    <t>Spain</t>
  </si>
  <si>
    <t>Netherlands</t>
  </si>
  <si>
    <t>Marouane Da Costa</t>
  </si>
  <si>
    <t>Germany</t>
  </si>
  <si>
    <t>Ireland</t>
  </si>
  <si>
    <t>Seychelles</t>
  </si>
  <si>
    <t>Italy</t>
  </si>
  <si>
    <t>Norway</t>
  </si>
  <si>
    <t>Qatar</t>
  </si>
  <si>
    <t>Brazil</t>
  </si>
  <si>
    <t>Australia</t>
  </si>
  <si>
    <t>Uprised in National Football</t>
  </si>
  <si>
    <t>Pct</t>
  </si>
  <si>
    <t>Europe</t>
  </si>
  <si>
    <t>East-Central Africa</t>
  </si>
  <si>
    <t>North Africa</t>
  </si>
  <si>
    <t>Southern Africa</t>
  </si>
  <si>
    <t>West Africa</t>
  </si>
  <si>
    <t>Asia</t>
  </si>
  <si>
    <t>South America</t>
  </si>
  <si>
    <t>North America</t>
  </si>
  <si>
    <t>Central Africa</t>
  </si>
  <si>
    <t>Étiquettes de colonnes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</si>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</sst>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3" fillId="0" borderId="0" xfId="1" applyFont="1"/>
    <xf numFmtId="9" fontId="4" fillId="0" borderId="0" xfId="0" applyNumberFormat="1" applyFont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9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NumberFormat="1" applyFont="1" applyFill="1" applyBorder="1"/>
    <xf numFmtId="9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640.633376967591" createdVersion="6" refreshedVersion="6" minRefreshableVersion="3" recordCount="553" xr:uid="{BD2DF4ED-4065-4B61-A9EB-CA794866D720}">
  <cacheSource type="worksheet">
    <worksheetSource ref="A1:I1048576" sheet="teams"/>
  </cacheSource>
  <cacheFields count="11">
    <cacheField name="team" numFmtId="0">
      <sharedItems containsBlank="1" count="25">
        <s v="Egypt"/>
        <s v="DR Congo"/>
        <s v="Uganda"/>
        <s v="Zimbabwe"/>
        <s v="Nigeria"/>
        <s v="Guinea"/>
        <s v="Madagascar"/>
        <s v="Burundi"/>
        <s v="Senegal"/>
        <s v="Algeria"/>
        <s v="Kenya"/>
        <s v="Tanzania"/>
        <s v="Morocco"/>
        <s v="Ivory Coast"/>
        <s v="South Africa"/>
        <s v="Namibia"/>
        <s v="Tunisia"/>
        <s v="Mali"/>
        <s v="Mauritania"/>
        <s v="Angola"/>
        <s v="Cameroon"/>
        <s v="Ghana"/>
        <s v="Benin"/>
        <s v="Guinea-Bissau"/>
        <m/>
      </sharedItems>
    </cacheField>
    <cacheField name="No." numFmtId="0">
      <sharedItems containsString="0" containsBlank="1" containsNumber="1" containsInteger="1" minValue="1" maxValue="23"/>
    </cacheField>
    <cacheField name="Pos." numFmtId="0">
      <sharedItems containsBlank="1"/>
    </cacheField>
    <cacheField name="Player" numFmtId="0">
      <sharedItems containsBlank="1"/>
    </cacheField>
    <cacheField name="Date of birth (age)" numFmtId="0">
      <sharedItems containsBlank="1"/>
    </cacheField>
    <cacheField name="Caps" numFmtId="0">
      <sharedItems containsString="0" containsBlank="1" containsNumber="1" containsInteger="1" minValue="0" maxValue="106"/>
    </cacheField>
    <cacheField name="Club" numFmtId="0">
      <sharedItems containsBlank="1"/>
    </cacheField>
    <cacheField name="League" numFmtId="0">
      <sharedItems containsBlank="1"/>
    </cacheField>
    <cacheField name="Football Nation" numFmtId="0">
      <sharedItems containsBlank="1" count="42">
        <s v="Egypt"/>
        <s v="DR Congo"/>
        <s v="France"/>
        <s v="Switzerland"/>
        <s v="Belgium"/>
        <s v="England"/>
        <s v="Uganda"/>
        <s v="Sweden"/>
        <s v="United States"/>
        <s v="Zimbabwe"/>
        <s v="Nigeria"/>
        <s v="Netherlands"/>
        <s v="Germany"/>
        <s v="Qatar"/>
        <s v="Guinea"/>
        <s v="Spain"/>
        <s v="Ivory Coast"/>
        <s v="Portugal"/>
        <s v="Madagascar"/>
        <s v="Seychelles"/>
        <s v="Burundi"/>
        <s v="Australia"/>
        <s v="Senegal"/>
        <s v="Norway"/>
        <s v="Italy"/>
        <s v="Algeria"/>
        <s v="Kenya"/>
        <s v="Tanzania"/>
        <s v="Morocco"/>
        <s v="South Africa"/>
        <s v="Namibia"/>
        <s v="Tunisia"/>
        <s v="Ireland"/>
        <s v="Mali"/>
        <s v="Mauritania"/>
        <s v="Angola"/>
        <s v="Cameroon"/>
        <s v="Brazil"/>
        <s v="Ghana"/>
        <s v="Benin"/>
        <s v="Guinea-Bissau"/>
        <m/>
      </sharedItems>
    </cacheField>
    <cacheField name="Type" numFmtId="0">
      <sharedItems containsBlank="1"/>
    </cacheField>
    <cacheField name="Rati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n v="1"/>
    <s v="1GK"/>
    <s v="Ahmed El Shenawy"/>
    <s v="(1991-05-14)14 May 1991 (aged 28)"/>
    <n v="31"/>
    <s v="Pyramids"/>
    <s v="Egypt"/>
    <x v="0"/>
    <s v="Club"/>
    <n v="1"/>
  </r>
  <r>
    <x v="0"/>
    <n v="2"/>
    <s v="2DF"/>
    <s v="Baher El Mohamady"/>
    <s v="(1996-11-01)1 November 1996 (aged 22)"/>
    <n v="6"/>
    <s v="Ismaily"/>
    <s v="Egypt"/>
    <x v="0"/>
    <s v="Club"/>
    <n v="1"/>
  </r>
  <r>
    <x v="0"/>
    <n v="3"/>
    <s v="2DF"/>
    <s v="Ahmed El Mohamady (captain)"/>
    <s v="(1987-09-09)9 September 1987 (aged 31)"/>
    <n v="88"/>
    <s v="Aston Villa"/>
    <s v="England"/>
    <x v="0"/>
    <s v="Club"/>
    <n v="1"/>
  </r>
  <r>
    <x v="0"/>
    <n v="4"/>
    <s v="2DF"/>
    <s v="Omar Gaber"/>
    <s v="(1992-01-30)30 January 1992 (aged 27)"/>
    <n v="24"/>
    <s v="Pyramids"/>
    <s v="Egypt"/>
    <x v="0"/>
    <s v="Club"/>
    <n v="1"/>
  </r>
  <r>
    <x v="0"/>
    <n v="5"/>
    <s v="3MF"/>
    <s v="Ali Ghazal"/>
    <s v="(1992-02-01)1 February 1992 (aged 27)"/>
    <n v="10"/>
    <s v="Feirense"/>
    <s v="Portugal"/>
    <x v="0"/>
    <s v="Club"/>
    <n v="1"/>
  </r>
  <r>
    <x v="0"/>
    <n v="6"/>
    <s v="2DF"/>
    <s v="Ahmed Hegazi"/>
    <s v="(1991-01-25)25 January 1991 (aged 28)"/>
    <n v="52"/>
    <s v="West Bromwich Albion"/>
    <s v="England"/>
    <x v="0"/>
    <s v="Club"/>
    <n v="1"/>
  </r>
  <r>
    <x v="0"/>
    <n v="7"/>
    <s v="3MF"/>
    <s v="Trézéguet"/>
    <s v="(1994-10-01)1 October 1994 (aged 24)"/>
    <n v="37"/>
    <s v="Kasimpasa"/>
    <s v="Turkey"/>
    <x v="0"/>
    <s v="Club"/>
    <n v="1"/>
  </r>
  <r>
    <x v="0"/>
    <n v="8"/>
    <s v="3MF"/>
    <s v="Tarek Hamed"/>
    <s v="(1988-10-24)24 October 1988 (aged 30)"/>
    <n v="34"/>
    <s v="Zamalek"/>
    <s v="Egypt"/>
    <x v="0"/>
    <s v="Club"/>
    <n v="1"/>
  </r>
  <r>
    <x v="0"/>
    <n v="9"/>
    <s v="4FW"/>
    <s v="Marwan Mohsen"/>
    <s v="(1989-02-26)26 February 1989 (aged 30)"/>
    <n v="31"/>
    <s v="Al Ahly"/>
    <s v="Egypt"/>
    <x v="0"/>
    <s v="Club"/>
    <n v="1"/>
  </r>
  <r>
    <x v="0"/>
    <n v="10"/>
    <s v="4FW"/>
    <s v="Mohamed Salah"/>
    <s v="(1992-06-15)15 June 1992 (aged 27)"/>
    <n v="63"/>
    <s v="Liverpool"/>
    <s v="England"/>
    <x v="0"/>
    <s v="Club"/>
    <n v="1"/>
  </r>
  <r>
    <x v="0"/>
    <n v="11"/>
    <s v="3MF"/>
    <s v="Walid Soliman"/>
    <s v="(1984-12-01)1 December 1984 (aged 34)"/>
    <n v="25"/>
    <s v="Al Ahly"/>
    <s v="Egypt"/>
    <x v="0"/>
    <s v="Club"/>
    <n v="1"/>
  </r>
  <r>
    <x v="0"/>
    <n v="12"/>
    <s v="2DF"/>
    <s v="Ayman Ashraf"/>
    <s v="(1991-04-09)9 April 1991 (aged 28)"/>
    <n v="11"/>
    <s v="Al Ahly"/>
    <s v="Egypt"/>
    <x v="0"/>
    <s v="Club"/>
    <n v="1"/>
  </r>
  <r>
    <x v="0"/>
    <n v="13"/>
    <s v="2DF"/>
    <s v="Ahmed Ayman Mansour"/>
    <s v="(1994-04-13)13 April 1994 (aged 25)"/>
    <n v="4"/>
    <s v="Pyramids"/>
    <s v="Egypt"/>
    <x v="0"/>
    <s v="Club"/>
    <n v="1"/>
  </r>
  <r>
    <x v="0"/>
    <n v="14"/>
    <s v="4FW"/>
    <s v="Ahmed Ali"/>
    <s v="(1986-05-21)21 May 1986 (aged 33)"/>
    <n v="9"/>
    <s v="Al Mokawloon Al Arab"/>
    <s v="Egypt"/>
    <x v="0"/>
    <s v="Club"/>
    <n v="1"/>
  </r>
  <r>
    <x v="0"/>
    <n v="15"/>
    <s v="2DF"/>
    <s v="Mahmoud Hamdy"/>
    <s v="(1995-06-01)1 June 1995 (aged 24)"/>
    <n v="2"/>
    <s v="Zamalek"/>
    <s v="Egypt"/>
    <x v="0"/>
    <s v="Club"/>
    <n v="1"/>
  </r>
  <r>
    <x v="0"/>
    <n v="16"/>
    <s v="1GK"/>
    <s v="Mohamed El Shenawy"/>
    <s v="(1988-12-18)18 December 1988 (aged 30)"/>
    <n v="10"/>
    <s v="Al Ahly"/>
    <s v="Egypt"/>
    <x v="0"/>
    <s v="Club"/>
    <n v="1"/>
  </r>
  <r>
    <x v="0"/>
    <n v="17"/>
    <s v="3MF"/>
    <s v="Mohamed El Neny"/>
    <s v="(1992-07-11)11 July 1992 (aged 26)"/>
    <n v="72"/>
    <s v="Arsenal"/>
    <s v="England"/>
    <x v="0"/>
    <s v="Club"/>
    <n v="1"/>
  </r>
  <r>
    <x v="0"/>
    <n v="18"/>
    <s v="4FW"/>
    <s v="Ahmed Hassan Kouka"/>
    <s v="(1993-03-05)5 March 1993 (aged 26)"/>
    <n v="21"/>
    <s v="Olympiacos"/>
    <s v="Greece"/>
    <x v="0"/>
    <s v="Club"/>
    <n v="1"/>
  </r>
  <r>
    <x v="0"/>
    <n v="19"/>
    <s v="3MF"/>
    <s v="Abdallah El Said"/>
    <s v="(1985-07-13)13 July 1985 (aged 33)"/>
    <n v="43"/>
    <s v="Pyramids"/>
    <s v="Egypt"/>
    <x v="0"/>
    <s v="Club"/>
    <n v="1"/>
  </r>
  <r>
    <x v="0"/>
    <n v="20"/>
    <s v="2DF"/>
    <s v="Mahmoud Alaa"/>
    <s v="(1991-01-28)28 January 1991 (aged 28)"/>
    <n v="4"/>
    <s v="Zamalek"/>
    <s v="Egypt"/>
    <x v="0"/>
    <s v="Club"/>
    <n v="1"/>
  </r>
  <r>
    <x v="0"/>
    <n v="21"/>
    <s v="3MF"/>
    <s v="Nabil Emad"/>
    <s v="(1996-04-06)6 April 1996 (aged 23)"/>
    <n v="4"/>
    <s v="Pyramids"/>
    <s v="Egypt"/>
    <x v="0"/>
    <s v="Club"/>
    <n v="1"/>
  </r>
  <r>
    <x v="0"/>
    <n v="22"/>
    <s v="3MF"/>
    <s v="Amr Warda"/>
    <s v="(1993-09-17)17 September 1993 (aged 25)"/>
    <n v="28"/>
    <s v="Atromitos"/>
    <s v="Greece"/>
    <x v="0"/>
    <s v="Club"/>
    <n v="1"/>
  </r>
  <r>
    <x v="0"/>
    <n v="23"/>
    <s v="1GK"/>
    <s v="Mahmoud Genesh"/>
    <s v="(1987-05-25)25 May 1987 (aged 32)"/>
    <n v="2"/>
    <s v="Zamalek"/>
    <s v="Egypt"/>
    <x v="0"/>
    <s v="Club"/>
    <n v="1"/>
  </r>
  <r>
    <x v="1"/>
    <n v="1"/>
    <s v="1GK"/>
    <s v="Ley Matampi"/>
    <s v="(1989-04-18)18 April 1989 (aged 30)"/>
    <n v="34"/>
    <s v="Al Ansar"/>
    <s v="Saudi Arabia"/>
    <x v="1"/>
    <s v="Club"/>
    <n v="1"/>
  </r>
  <r>
    <x v="1"/>
    <n v="2"/>
    <s v="2DF"/>
    <s v="Issama Mpeko"/>
    <s v="(1989-04-30)30 April 1989 (aged 30)"/>
    <n v="64"/>
    <s v="TP Mazembe"/>
    <s v="DR Congo"/>
    <x v="1"/>
    <s v="Club"/>
    <n v="1"/>
  </r>
  <r>
    <x v="1"/>
    <n v="3"/>
    <s v="2DF"/>
    <s v="Ngonda Muzinga"/>
    <s v="(1993-12-31)31 December 1993 (aged 25)"/>
    <n v="11"/>
    <s v="AS Vita Club"/>
    <m/>
    <x v="1"/>
    <s v="Club"/>
    <n v="1"/>
  </r>
  <r>
    <x v="1"/>
    <n v="4"/>
    <s v="2DF"/>
    <s v="Bobo Ungenda"/>
    <s v="(1989-11-19)19 November 1989 (aged 29)"/>
    <n v="12"/>
    <s v="1º de Agosto"/>
    <m/>
    <x v="1"/>
    <s v="Club"/>
    <n v="1"/>
  </r>
  <r>
    <x v="1"/>
    <n v="5"/>
    <s v="2DF"/>
    <s v="Marcel Tisserand"/>
    <s v="(1993-01-10)10 January 1993 (aged 26)"/>
    <n v="16"/>
    <s v="VfL Wolfsburg"/>
    <m/>
    <x v="2"/>
    <s v="Academy"/>
    <n v="0"/>
  </r>
  <r>
    <x v="1"/>
    <n v="6"/>
    <s v="3MF"/>
    <s v="Chadrac Akolo"/>
    <s v="(1995-01-01)1 January 1995 (aged 24)"/>
    <n v="5"/>
    <s v="VfB Stuttgart"/>
    <m/>
    <x v="3"/>
    <s v="Club"/>
    <n v="0"/>
  </r>
  <r>
    <x v="1"/>
    <n v="7"/>
    <s v="3MF"/>
    <s v="Youssouf Mulumbu (captain)"/>
    <s v="(1987-01-25)25 January 1987 (aged 32)"/>
    <n v="39"/>
    <s v="Kilmarnock"/>
    <m/>
    <x v="2"/>
    <s v="Club"/>
    <n v="0"/>
  </r>
  <r>
    <x v="1"/>
    <n v="8"/>
    <s v="3MF"/>
    <s v="Trésor Mputu"/>
    <s v="(1985-09-17)17 September 1985 (aged 33)"/>
    <n v="47"/>
    <s v="TP Mazembe"/>
    <m/>
    <x v="1"/>
    <s v="Club"/>
    <n v="1"/>
  </r>
  <r>
    <x v="1"/>
    <n v="9"/>
    <s v="4FW"/>
    <s v="Jonathan Bolingi"/>
    <s v="(1994-06-30)30 June 1994 (aged 24)"/>
    <n v="23"/>
    <s v="Antwerp"/>
    <m/>
    <x v="1"/>
    <s v="Club"/>
    <n v="1"/>
  </r>
  <r>
    <x v="1"/>
    <n v="10"/>
    <s v="3MF"/>
    <s v="Paul-José M'Poku"/>
    <s v="(1992-04-19)19 April 1992 (aged 27)"/>
    <n v="13"/>
    <s v="Standard Liège"/>
    <m/>
    <x v="4"/>
    <s v="Club"/>
    <n v="0"/>
  </r>
  <r>
    <x v="1"/>
    <n v="11"/>
    <s v="4FW"/>
    <s v="Yannick Bolasie"/>
    <s v="(1989-06-24)24 June 1989 (aged 29)"/>
    <n v="37"/>
    <s v="Anderlecht"/>
    <m/>
    <x v="5"/>
    <s v="Club"/>
    <n v="0"/>
  </r>
  <r>
    <x v="1"/>
    <n v="12"/>
    <s v="2DF"/>
    <s v="Wilfred Moke"/>
    <s v="(1988-02-12)12 February 1988 (aged 31)"/>
    <n v="6"/>
    <s v="Ankaragücü"/>
    <m/>
    <x v="2"/>
    <s v="Club"/>
    <n v="0"/>
  </r>
  <r>
    <x v="1"/>
    <n v="13"/>
    <s v="4FW"/>
    <s v="Meschak Elia"/>
    <s v="(1997-08-06)6 August 1997 (aged 21)"/>
    <n v="18"/>
    <s v="TP Mazembe"/>
    <m/>
    <x v="1"/>
    <s v="Club"/>
    <n v="1"/>
  </r>
  <r>
    <x v="1"/>
    <n v="14"/>
    <s v="2DF"/>
    <s v="Arthur Masuaku"/>
    <s v="(1993-11-07)7 November 1993 (aged 25)"/>
    <n v="3"/>
    <s v="West Ham United"/>
    <m/>
    <x v="2"/>
    <s v="Club"/>
    <n v="0"/>
  </r>
  <r>
    <x v="1"/>
    <n v="15"/>
    <s v="2DF"/>
    <s v="Christian Luyindama"/>
    <s v="(1994-01-08)8 January 1994 (aged 25)"/>
    <n v="9"/>
    <s v="Galatasaray"/>
    <m/>
    <x v="1"/>
    <s v="Club"/>
    <n v="1"/>
  </r>
  <r>
    <x v="1"/>
    <n v="16"/>
    <s v="1GK"/>
    <s v="Anthony Mossi"/>
    <s v="(1994-05-15)15 May 1994 (aged 25)"/>
    <n v="5"/>
    <s v="Chiasso"/>
    <m/>
    <x v="3"/>
    <s v="Club"/>
    <n v="0"/>
  </r>
  <r>
    <x v="1"/>
    <n v="17"/>
    <s v="4FW"/>
    <s v="Cédric Bakambu"/>
    <s v="(1991-04-11)11 April 1991 (aged 28)"/>
    <n v="20"/>
    <s v="Beijing Sinobo Guoan"/>
    <m/>
    <x v="2"/>
    <s v="Club"/>
    <n v="0"/>
  </r>
  <r>
    <x v="1"/>
    <n v="18"/>
    <s v="3MF"/>
    <s v="Merveille Bokadi"/>
    <s v="(1996-05-21)21 May 1996 (aged 23)"/>
    <n v="20"/>
    <s v="Standard Liège"/>
    <m/>
    <x v="1"/>
    <s v="Club"/>
    <n v="1"/>
  </r>
  <r>
    <x v="1"/>
    <n v="19"/>
    <s v="4FW"/>
    <s v="Britt Assombalonga"/>
    <s v="(1992-12-06)6 December 1992 (aged 26)"/>
    <n v="4"/>
    <s v="Middlesbrough"/>
    <m/>
    <x v="5"/>
    <s v="Club"/>
    <n v="0"/>
  </r>
  <r>
    <x v="1"/>
    <n v="20"/>
    <s v="3MF"/>
    <s v="Jacques Maghoma"/>
    <s v="(1987-10-23)23 October 1987 (aged 31)"/>
    <n v="21"/>
    <s v="Birmingham City"/>
    <m/>
    <x v="5"/>
    <s v="Academy"/>
    <n v="0"/>
  </r>
  <r>
    <x v="1"/>
    <n v="21"/>
    <s v="2DF"/>
    <s v="Djuma Shabani"/>
    <s v="(1993-03-16)16 March 1993 (aged 26)"/>
    <n v="1"/>
    <s v="AS Vita Club"/>
    <m/>
    <x v="1"/>
    <s v="Club"/>
    <n v="1"/>
  </r>
  <r>
    <x v="1"/>
    <n v="22"/>
    <s v="2DF"/>
    <s v="Chancel Mbemba"/>
    <s v="(1994-08-08)8 August 1994 (aged 24)"/>
    <n v="46"/>
    <s v="Porto"/>
    <m/>
    <x v="1"/>
    <s v="Club"/>
    <n v="1"/>
  </r>
  <r>
    <x v="1"/>
    <n v="23"/>
    <s v="1GK"/>
    <s v="Parfait Mandanda"/>
    <s v="(1989-11-10)10 November 1989 (aged 29)"/>
    <n v="15"/>
    <s v="Dinamo Bucure&lt;U+0219&gt;ti"/>
    <m/>
    <x v="2"/>
    <s v="Club"/>
    <n v="0"/>
  </r>
  <r>
    <x v="2"/>
    <n v="1"/>
    <s v="1GK"/>
    <s v="Robert Odongkara"/>
    <s v="(1989-09-02)2 September 1989 (aged 29)"/>
    <n v="28"/>
    <s v="Adama City"/>
    <m/>
    <x v="6"/>
    <s v="Club"/>
    <n v="1"/>
  </r>
  <r>
    <x v="2"/>
    <n v="2"/>
    <s v="2DF"/>
    <s v="Joseph Ochaya"/>
    <s v="(1993-12-14)14 December 1993 (aged 25)"/>
    <n v="46"/>
    <s v="TP Mazembe"/>
    <m/>
    <x v="6"/>
    <m/>
    <n v="1"/>
  </r>
  <r>
    <x v="2"/>
    <n v="3"/>
    <s v="2DF"/>
    <s v="Timothy Awany"/>
    <s v="(1996-08-06)6 August 1996 (aged 22)"/>
    <n v="21"/>
    <s v="KCCA"/>
    <m/>
    <x v="6"/>
    <m/>
    <n v="1"/>
  </r>
  <r>
    <x v="2"/>
    <n v="4"/>
    <s v="2DF"/>
    <s v="Murushid Juuko"/>
    <s v="(1994-04-14)14 April 1994 (aged 25)"/>
    <n v="33"/>
    <s v="Simba"/>
    <m/>
    <x v="6"/>
    <m/>
    <n v="1"/>
  </r>
  <r>
    <x v="2"/>
    <n v="5"/>
    <s v="2DF"/>
    <s v="Bevis Mugabi"/>
    <s v="(1995-05-01)1 May 1995 (aged 24)"/>
    <n v="4"/>
    <s v="Yeovil Town"/>
    <m/>
    <x v="5"/>
    <m/>
    <n v="0"/>
  </r>
  <r>
    <x v="2"/>
    <n v="6"/>
    <s v="3MF"/>
    <s v="Taddeo Lwanga"/>
    <s v="(1994-05-21)21 May 1994 (aged 25)"/>
    <n v="11"/>
    <s v="Vipers"/>
    <m/>
    <x v="6"/>
    <m/>
    <n v="1"/>
  </r>
  <r>
    <x v="2"/>
    <n v="7"/>
    <s v="4FW"/>
    <s v="Emmanuel Okwi"/>
    <s v="(1992-12-25)25 December 1992 (aged 26)"/>
    <n v="63"/>
    <s v="Simba"/>
    <m/>
    <x v="6"/>
    <m/>
    <n v="1"/>
  </r>
  <r>
    <x v="2"/>
    <n v="8"/>
    <s v="3MF"/>
    <s v="Khalid Aucho"/>
    <s v="(1993-08-08)8 August 1993 (aged 25)"/>
    <n v="41"/>
    <s v="Churchill Brothers"/>
    <m/>
    <x v="6"/>
    <m/>
    <n v="1"/>
  </r>
  <r>
    <x v="2"/>
    <n v="9"/>
    <s v="4FW"/>
    <s v="Patrick Kaddu"/>
    <s v="(1995-10-09)9 October 1995 (aged 23)"/>
    <n v="8"/>
    <s v="KCCA"/>
    <m/>
    <x v="6"/>
    <m/>
    <n v="1"/>
  </r>
  <r>
    <x v="2"/>
    <n v="10"/>
    <s v="3MF"/>
    <s v="Luwagga Kizito"/>
    <s v="(1993-12-20)20 December 1993 (aged 25)"/>
    <n v="37"/>
    <s v="Shakhter Karagandy"/>
    <m/>
    <x v="6"/>
    <m/>
    <n v="1"/>
  </r>
  <r>
    <x v="2"/>
    <n v="11"/>
    <s v="4FW"/>
    <s v="Derrick Nsibambi"/>
    <s v="(1994-06-19)19 June 1994 (aged 25)"/>
    <n v="18"/>
    <s v="Smouha"/>
    <m/>
    <x v="6"/>
    <m/>
    <n v="1"/>
  </r>
  <r>
    <x v="2"/>
    <n v="12"/>
    <s v="2DF"/>
    <s v="Ronald Mukiibi"/>
    <s v="(1991-09-16)16 September 1991 (aged 27)"/>
    <n v="1"/>
    <s v="Östersunds FK"/>
    <m/>
    <x v="7"/>
    <m/>
    <n v="0"/>
  </r>
  <r>
    <x v="2"/>
    <n v="13"/>
    <s v="3MF"/>
    <s v="Allan Kateregga"/>
    <s v="(1994-06-03)3 June 1994 (aged 25)"/>
    <n v="7"/>
    <s v="Maritzburg United"/>
    <m/>
    <x v="6"/>
    <m/>
    <n v="1"/>
  </r>
  <r>
    <x v="2"/>
    <n v="14"/>
    <s v="2DF"/>
    <s v="Nicholas Wadada"/>
    <s v="(1994-07-27)27 July 1994 (aged 24)"/>
    <n v="50"/>
    <s v="Azam"/>
    <m/>
    <x v="6"/>
    <m/>
    <n v="1"/>
  </r>
  <r>
    <x v="2"/>
    <n v="15"/>
    <s v="2DF"/>
    <s v="Godfrey Walusimbi"/>
    <s v="(1989-07-03)3 July 1989 (aged 29)"/>
    <n v="91"/>
    <s v="Unattached"/>
    <m/>
    <x v="6"/>
    <m/>
    <n v="1"/>
  </r>
  <r>
    <x v="2"/>
    <n v="16"/>
    <s v="3MF"/>
    <s v="Hassan Wasswa"/>
    <s v="(1988-02-14)14 February 1988 (aged 31)"/>
    <n v="70"/>
    <s v="Unattached"/>
    <m/>
    <x v="6"/>
    <m/>
    <n v="1"/>
  </r>
  <r>
    <x v="2"/>
    <n v="17"/>
    <s v="3MF"/>
    <s v="Farouk Miya"/>
    <s v="(1997-11-26)26 November 1997 (aged 21)"/>
    <n v="52"/>
    <s v="Gorica"/>
    <m/>
    <x v="6"/>
    <m/>
    <n v="1"/>
  </r>
  <r>
    <x v="2"/>
    <n v="18"/>
    <s v="1GK"/>
    <s v="Denis Onyango (captain)"/>
    <s v="(1985-05-15)15 May 1985 (aged 34)"/>
    <n v="71"/>
    <s v="Mamelodi Sundowns"/>
    <m/>
    <x v="6"/>
    <m/>
    <n v="1"/>
  </r>
  <r>
    <x v="2"/>
    <n v="19"/>
    <s v="1GK"/>
    <s v="Jamal Salim"/>
    <s v="(1995-05-27)27 May 1995 (aged 24)"/>
    <n v="6"/>
    <s v="Al Hilal"/>
    <m/>
    <x v="6"/>
    <m/>
    <n v="1"/>
  </r>
  <r>
    <x v="2"/>
    <n v="20"/>
    <s v="2DF"/>
    <s v="Isaac Muleme"/>
    <s v="(1992-10-10)10 October 1992 (aged 26)"/>
    <n v="34"/>
    <s v="Viktoria Žižkov"/>
    <m/>
    <x v="6"/>
    <m/>
    <n v="1"/>
  </r>
  <r>
    <x v="2"/>
    <n v="21"/>
    <s v="3MF"/>
    <s v="Allan Kyambadde"/>
    <s v="(1996-01-15)15 January 1996 (aged 23)"/>
    <n v="14"/>
    <s v="KCCA"/>
    <m/>
    <x v="6"/>
    <m/>
    <n v="1"/>
  </r>
  <r>
    <x v="2"/>
    <n v="22"/>
    <s v="4FW"/>
    <s v="Lumala Abdu"/>
    <s v="(1997-07-21)21 July 1997 (aged 21)"/>
    <n v="2"/>
    <s v="Syrianska FC"/>
    <m/>
    <x v="7"/>
    <m/>
    <n v="0"/>
  </r>
  <r>
    <x v="2"/>
    <n v="23"/>
    <s v="3MF"/>
    <s v="Micheal Azira"/>
    <s v="(1987-08-22)22 August 1987 (aged 31)"/>
    <n v="6"/>
    <s v="Montreal Impact"/>
    <m/>
    <x v="8"/>
    <m/>
    <n v="0"/>
  </r>
  <r>
    <x v="3"/>
    <n v="1"/>
    <s v="1GK"/>
    <s v="Edmore Sibanda"/>
    <s v="(1987-01-02)2 January 1987 (aged 32)"/>
    <n v="13"/>
    <s v="Witbank Spurs"/>
    <m/>
    <x v="9"/>
    <m/>
    <n v="1"/>
  </r>
  <r>
    <x v="3"/>
    <n v="2"/>
    <s v="2DF"/>
    <s v="Tendayi Darikwa"/>
    <s v="(1991-12-13)13 December 1991 (aged 27)"/>
    <n v="7"/>
    <s v="Nottingham Forest"/>
    <m/>
    <x v="5"/>
    <m/>
    <n v="0"/>
  </r>
  <r>
    <x v="3"/>
    <n v="3"/>
    <s v="3MF"/>
    <s v="Danny Phiri"/>
    <s v="(1989-04-22)22 April 1989 (aged 30)"/>
    <n v="38"/>
    <s v="Lamontville Golden Arrows"/>
    <m/>
    <x v="9"/>
    <m/>
    <n v="1"/>
  </r>
  <r>
    <x v="3"/>
    <n v="4"/>
    <s v="2DF"/>
    <s v="Ronald Pfumbidzai"/>
    <s v="(1994-12-25)25 December 1994 (aged 24)"/>
    <n v="14"/>
    <s v="Bloemfontein Celtic"/>
    <m/>
    <x v="9"/>
    <m/>
    <n v="1"/>
  </r>
  <r>
    <x v="3"/>
    <n v="5"/>
    <s v="2DF"/>
    <s v="Divine Lunga"/>
    <s v="(1995-05-28)28 May 1995 (aged 24)"/>
    <n v="9"/>
    <s v="Lamontville Golden Arrows"/>
    <m/>
    <x v="9"/>
    <m/>
    <n v="1"/>
  </r>
  <r>
    <x v="3"/>
    <n v="6"/>
    <s v="3MF"/>
    <s v="Alec Mudimu"/>
    <s v="(1995-04-08)8 April 1995 (aged 24)"/>
    <n v="12"/>
    <s v="Cefn Druids"/>
    <m/>
    <x v="5"/>
    <m/>
    <n v="0"/>
  </r>
  <r>
    <x v="3"/>
    <n v="7"/>
    <s v="4FW"/>
    <s v="Talent Chawapiwa"/>
    <s v="(1992-06-03)3 June 1992 (aged 27)"/>
    <n v="25"/>
    <s v="AmaZulu"/>
    <m/>
    <x v="9"/>
    <m/>
    <n v="1"/>
  </r>
  <r>
    <x v="3"/>
    <n v="8"/>
    <s v="3MF"/>
    <s v="Marshall Munetsi"/>
    <s v="(1996-06-22)22 June 1996 (aged 22)"/>
    <n v="12"/>
    <s v="Orlando Pirates"/>
    <m/>
    <x v="9"/>
    <m/>
    <n v="1"/>
  </r>
  <r>
    <x v="3"/>
    <n v="9"/>
    <s v="4FW"/>
    <s v="Evans Rusike"/>
    <s v="(1991-06-13)13 June 1991 (aged 28)"/>
    <n v="21"/>
    <s v="SuperSport United"/>
    <m/>
    <x v="9"/>
    <m/>
    <n v="1"/>
  </r>
  <r>
    <x v="3"/>
    <n v="10"/>
    <s v="3MF"/>
    <s v="Ovidy Karuru"/>
    <s v="(1989-01-23)23 January 1989 (aged 30)"/>
    <n v="35"/>
    <s v="AmaZulu"/>
    <m/>
    <x v="9"/>
    <m/>
    <n v="1"/>
  </r>
  <r>
    <x v="3"/>
    <n v="11"/>
    <s v="3MF"/>
    <s v="Khama Billiat"/>
    <s v="(1990-08-19)19 August 1990 (aged 28)"/>
    <n v="37"/>
    <s v="Kaizer Chiefs"/>
    <m/>
    <x v="9"/>
    <m/>
    <n v="1"/>
  </r>
  <r>
    <x v="3"/>
    <n v="12"/>
    <s v="2DF"/>
    <s v="Jimmy Dzingai"/>
    <s v="(1990-11-21)21 November 1990 (aged 28)"/>
    <n v="5"/>
    <s v="Power Dynamos"/>
    <m/>
    <x v="9"/>
    <m/>
    <n v="1"/>
  </r>
  <r>
    <x v="3"/>
    <n v="13"/>
    <s v="1GK"/>
    <s v="Elvis Chipezeze"/>
    <s v="(1990-03-11)11 March 1990 (aged 29)"/>
    <n v="2"/>
    <s v="Baroka"/>
    <m/>
    <x v="9"/>
    <m/>
    <n v="1"/>
  </r>
  <r>
    <x v="3"/>
    <n v="14"/>
    <s v="4FW"/>
    <s v="Tino Kadewere"/>
    <s v="(1996-01-05)5 January 1996 (aged 23)"/>
    <n v="13"/>
    <s v="Le Havre"/>
    <m/>
    <x v="9"/>
    <m/>
    <n v="1"/>
  </r>
  <r>
    <x v="3"/>
    <n v="15"/>
    <s v="2DF"/>
    <s v="Teenage Hadebe"/>
    <s v="(1995-09-17)17 September 1995 (aged 23)"/>
    <n v="19"/>
    <s v="Kaizer Chiefs"/>
    <m/>
    <x v="9"/>
    <m/>
    <n v="1"/>
  </r>
  <r>
    <x v="3"/>
    <n v="16"/>
    <s v="1GK"/>
    <s v="George Chigova"/>
    <s v="(1991-03-04)4 March 1991 (aged 28)"/>
    <n v="31"/>
    <s v="Polokwane City"/>
    <m/>
    <x v="9"/>
    <m/>
    <n v="1"/>
  </r>
  <r>
    <x v="3"/>
    <n v="17"/>
    <s v="4FW"/>
    <s v="Knowledge Musona (captain)"/>
    <s v="(1990-06-21)21 June 1990 (aged 29)"/>
    <n v="36"/>
    <s v="Sporting Lokeren"/>
    <m/>
    <x v="9"/>
    <m/>
    <n v="1"/>
  </r>
  <r>
    <x v="3"/>
    <n v="18"/>
    <s v="3MF"/>
    <s v="Marvelous Nakamba"/>
    <s v="(1994-01-19)19 January 1994 (aged 25)"/>
    <n v="16"/>
    <s v="Club Brugge"/>
    <m/>
    <x v="9"/>
    <m/>
    <n v="1"/>
  </r>
  <r>
    <x v="3"/>
    <n v="19"/>
    <s v="4FW"/>
    <s v="Knox Mutizwa"/>
    <s v="(1993-10-12)12 October 1993 (aged 25)"/>
    <n v="15"/>
    <s v="Lamontville Golden Arrows"/>
    <m/>
    <x v="9"/>
    <m/>
    <n v="1"/>
  </r>
  <r>
    <x v="3"/>
    <n v="20"/>
    <s v="3MF"/>
    <s v="Kudakwashe Mahachi"/>
    <s v="(1993-09-29)29 September 1993 (aged 25)"/>
    <n v="25"/>
    <s v="Orlando Pirates"/>
    <m/>
    <x v="9"/>
    <m/>
    <n v="1"/>
  </r>
  <r>
    <x v="3"/>
    <n v="21"/>
    <s v="3MF"/>
    <s v="Thabani Kamusoko"/>
    <s v="(1988-03-02)2 March 1988 (aged 31)"/>
    <n v="9"/>
    <s v="Young Africans"/>
    <m/>
    <x v="9"/>
    <m/>
    <n v="1"/>
  </r>
  <r>
    <x v="3"/>
    <n v="22"/>
    <s v="2DF"/>
    <s v="Lawrence Mhlanga"/>
    <s v="(1993-12-20)20 December 1993 (aged 25)"/>
    <n v="10"/>
    <s v="FC Platinum"/>
    <m/>
    <x v="9"/>
    <m/>
    <n v="1"/>
  </r>
  <r>
    <x v="3"/>
    <n v="23"/>
    <s v="4FW"/>
    <s v="Nyasha Mushekwi"/>
    <s v="(1987-08-21)21 August 1987 (aged 31)"/>
    <n v="18"/>
    <s v="Dalian Yifang"/>
    <m/>
    <x v="9"/>
    <m/>
    <n v="1"/>
  </r>
  <r>
    <x v="4"/>
    <n v="1"/>
    <s v="1GK"/>
    <s v="Ikechukwu Ezenwa"/>
    <s v="(1988-10-16)16 October 1988 (aged 30)"/>
    <n v="19"/>
    <s v="Katsina United"/>
    <m/>
    <x v="10"/>
    <m/>
    <n v="1"/>
  </r>
  <r>
    <x v="4"/>
    <n v="2"/>
    <s v="2DF"/>
    <s v="Ola Aina"/>
    <s v="(1996-10-08)8 October 1996 (aged 22)"/>
    <n v="8"/>
    <s v="Torino"/>
    <m/>
    <x v="5"/>
    <m/>
    <n v="0"/>
  </r>
  <r>
    <x v="4"/>
    <n v="3"/>
    <s v="2DF"/>
    <s v="Jamilu Collins"/>
    <s v="(1994-08-05)5 August 1994 (aged 24)"/>
    <n v="7"/>
    <s v="SC Paderborn 07"/>
    <m/>
    <x v="10"/>
    <m/>
    <n v="1"/>
  </r>
  <r>
    <x v="4"/>
    <n v="4"/>
    <s v="3MF"/>
    <s v="Wilfred Ndidi"/>
    <s v="(1996-12-16)16 December 1996 (aged 22)"/>
    <n v="24"/>
    <s v="Leicester City"/>
    <m/>
    <x v="10"/>
    <m/>
    <n v="1"/>
  </r>
  <r>
    <x v="4"/>
    <n v="5"/>
    <s v="2DF"/>
    <s v="William Troost-Ekong"/>
    <s v="(1993-09-01)1 September 1993 (aged 25)"/>
    <n v="31"/>
    <s v="Udinese"/>
    <m/>
    <x v="11"/>
    <m/>
    <n v="0"/>
  </r>
  <r>
    <x v="4"/>
    <n v="6"/>
    <s v="2DF"/>
    <s v="Leon Balogun"/>
    <s v="(1988-06-28)28 June 1988 (aged 30)"/>
    <n v="28"/>
    <s v="Brighton &amp; Hove Albion"/>
    <m/>
    <x v="12"/>
    <m/>
    <n v="0"/>
  </r>
  <r>
    <x v="4"/>
    <n v="7"/>
    <s v="4FW"/>
    <s v="Ahmed Musa"/>
    <s v="(1992-10-14)14 October 1992 (aged 26)"/>
    <n v="80"/>
    <s v="Al Nassr"/>
    <m/>
    <x v="10"/>
    <m/>
    <n v="1"/>
  </r>
  <r>
    <x v="4"/>
    <n v="8"/>
    <s v="3MF"/>
    <s v="Peter Etebo"/>
    <s v="(1995-11-09)9 November 1995 (aged 23)"/>
    <n v="24"/>
    <s v="Stoke City"/>
    <m/>
    <x v="10"/>
    <m/>
    <n v="1"/>
  </r>
  <r>
    <x v="4"/>
    <n v="9"/>
    <s v="4FW"/>
    <s v="Odion Ighalo"/>
    <s v="(1989-06-16)16 June 1989 (aged 30)"/>
    <n v="27"/>
    <s v="Shanghai Shenhua"/>
    <m/>
    <x v="10"/>
    <m/>
    <n v="1"/>
  </r>
  <r>
    <x v="4"/>
    <n v="10"/>
    <s v="3MF"/>
    <s v="John Obi Mikel (captain)"/>
    <s v="(1987-04-22)22 April 1987 (aged 32)"/>
    <n v="86"/>
    <s v="Middlesbrough"/>
    <m/>
    <x v="10"/>
    <m/>
    <n v="1"/>
  </r>
  <r>
    <x v="4"/>
    <n v="11"/>
    <s v="4FW"/>
    <s v="Henry Onyekuru"/>
    <s v="(1997-06-05)5 June 1997 (aged 22)"/>
    <n v="9"/>
    <s v="Galatasaray"/>
    <m/>
    <x v="13"/>
    <m/>
    <n v="0"/>
  </r>
  <r>
    <x v="4"/>
    <n v="12"/>
    <s v="2DF"/>
    <s v="Shehu Abdullahi"/>
    <s v="(1993-03-12)12 March 1993 (aged 26)"/>
    <n v="30"/>
    <s v="Bursaspor"/>
    <m/>
    <x v="10"/>
    <m/>
    <n v="1"/>
  </r>
  <r>
    <x v="4"/>
    <n v="13"/>
    <s v="4FW"/>
    <s v="Samuel Chukwueze"/>
    <s v="(1999-05-22)22 May 1999 (aged 20)"/>
    <n v="2"/>
    <s v="Villarreal"/>
    <m/>
    <x v="10"/>
    <m/>
    <n v="1"/>
  </r>
  <r>
    <x v="4"/>
    <n v="14"/>
    <s v="4FW"/>
    <s v="Paul Onuachu"/>
    <s v="(1994-05-28)28 May 1994 (aged 25)"/>
    <n v="3"/>
    <s v="Midtjylland"/>
    <m/>
    <x v="10"/>
    <m/>
    <n v="1"/>
  </r>
  <r>
    <x v="4"/>
    <n v="15"/>
    <s v="4FW"/>
    <s v="Moses Simon"/>
    <s v="(1995-07-12)12 July 1995 (aged 23)"/>
    <n v="23"/>
    <s v="Levante"/>
    <m/>
    <x v="10"/>
    <m/>
    <n v="1"/>
  </r>
  <r>
    <x v="4"/>
    <n v="16"/>
    <s v="1GK"/>
    <s v="Daniel Akpeyi"/>
    <s v="(1986-03-08)8 March 1986 (aged 33)"/>
    <n v="10"/>
    <s v="Kaizer Chiefs"/>
    <m/>
    <x v="10"/>
    <m/>
    <n v="1"/>
  </r>
  <r>
    <x v="4"/>
    <n v="17"/>
    <s v="4FW"/>
    <s v="Samuel Kalu"/>
    <s v="(1997-08-26)26 August 1997 (aged 21)"/>
    <n v="6"/>
    <s v="Bordeaux"/>
    <m/>
    <x v="10"/>
    <m/>
    <n v="1"/>
  </r>
  <r>
    <x v="4"/>
    <n v="18"/>
    <s v="4FW"/>
    <s v="Alex Iwobi"/>
    <s v="(1996-05-03)3 May 1996 (aged 23)"/>
    <n v="28"/>
    <s v="Arsenal"/>
    <m/>
    <x v="5"/>
    <m/>
    <n v="0"/>
  </r>
  <r>
    <x v="4"/>
    <n v="19"/>
    <s v="3MF"/>
    <s v="John Ogu"/>
    <s v="(1988-04-20)20 April 1988 (aged 31)"/>
    <n v="24"/>
    <s v="Hapoel Be'er Sheva"/>
    <m/>
    <x v="10"/>
    <m/>
    <n v="1"/>
  </r>
  <r>
    <x v="4"/>
    <n v="20"/>
    <s v="2DF"/>
    <s v="Chidozie Awaziem"/>
    <s v="(1997-01-01)1 January 1997 (aged 22)"/>
    <n v="5"/>
    <s v="Çaykur Rizespor"/>
    <m/>
    <x v="10"/>
    <m/>
    <n v="1"/>
  </r>
  <r>
    <x v="4"/>
    <n v="21"/>
    <s v="4FW"/>
    <s v="Victor Osimhen"/>
    <s v="(1998-12-29)29 December 1998 (aged 20)"/>
    <n v="3"/>
    <s v="Sporting Charleroi"/>
    <m/>
    <x v="10"/>
    <m/>
    <n v="1"/>
  </r>
  <r>
    <x v="4"/>
    <n v="22"/>
    <s v="2DF"/>
    <s v="Kenneth Omeruo"/>
    <s v="(1993-10-17)17 October 1993 (aged 25)"/>
    <n v="44"/>
    <s v="Leganés"/>
    <m/>
    <x v="10"/>
    <m/>
    <n v="1"/>
  </r>
  <r>
    <x v="4"/>
    <n v="23"/>
    <s v="1GK"/>
    <s v="Francis Uzoho"/>
    <s v="(1998-10-28)28 October 1998 (aged 20)"/>
    <n v="13"/>
    <s v="Anorthosis Famagusta"/>
    <m/>
    <x v="13"/>
    <m/>
    <n v="0"/>
  </r>
  <r>
    <x v="5"/>
    <n v="1"/>
    <s v="1GK"/>
    <s v="Naby Yattara"/>
    <s v="(1984-01-12)12 January 1984 (aged 35)"/>
    <n v="60"/>
    <s v="Excelsior"/>
    <m/>
    <x v="14"/>
    <m/>
    <n v="1"/>
  </r>
  <r>
    <x v="5"/>
    <n v="2"/>
    <s v="4FW"/>
    <s v="Mohamed Yattara"/>
    <s v="(1993-07-28)28 July 1993 (aged 25)"/>
    <n v="29"/>
    <s v="Auxerre"/>
    <m/>
    <x v="2"/>
    <m/>
    <n v="0"/>
  </r>
  <r>
    <x v="5"/>
    <n v="3"/>
    <s v="2DF"/>
    <s v="Issiaga Sylla"/>
    <s v="(1994-01-01)1 January 1994 (aged 25)"/>
    <n v="43"/>
    <s v="Toulouse"/>
    <m/>
    <x v="14"/>
    <m/>
    <n v="1"/>
  </r>
  <r>
    <x v="5"/>
    <n v="4"/>
    <s v="3MF"/>
    <s v="Amadou Diawara"/>
    <s v="(1997-07-17)17 July 1997 (aged 21)"/>
    <n v="4"/>
    <s v="Napoli"/>
    <m/>
    <x v="14"/>
    <m/>
    <n v="1"/>
  </r>
  <r>
    <x v="5"/>
    <n v="5"/>
    <s v="2DF"/>
    <s v="Ernest Seka"/>
    <s v="(1987-06-22)22 June 1987 (aged 31)"/>
    <n v="5"/>
    <s v="Nancy"/>
    <m/>
    <x v="2"/>
    <m/>
    <n v="0"/>
  </r>
  <r>
    <x v="5"/>
    <n v="6"/>
    <s v="2DF"/>
    <s v="Simon Falette"/>
    <s v="(1992-02-19)19 February 1992 (aged 27)"/>
    <n v="1"/>
    <s v="Eintracht Frankfurt"/>
    <m/>
    <x v="2"/>
    <m/>
    <n v="0"/>
  </r>
  <r>
    <x v="5"/>
    <n v="7"/>
    <s v="3MF"/>
    <s v="Mady Camara"/>
    <s v="(1997-02-28)28 February 1997 (aged 22)"/>
    <n v="5"/>
    <s v="Olympiacos"/>
    <m/>
    <x v="14"/>
    <m/>
    <n v="1"/>
  </r>
  <r>
    <x v="5"/>
    <n v="8"/>
    <s v="3MF"/>
    <s v="Naby Keïta"/>
    <s v="(1995-02-10)10 February 1995 (aged 24)"/>
    <n v="32"/>
    <s v="Liverpool"/>
    <m/>
    <x v="14"/>
    <m/>
    <n v="1"/>
  </r>
  <r>
    <x v="5"/>
    <n v="9"/>
    <s v="4FW"/>
    <s v="José Kanté"/>
    <s v="(1990-09-27)27 September 1990 (aged 28)"/>
    <n v="6"/>
    <s v="Gimnàstic"/>
    <m/>
    <x v="15"/>
    <m/>
    <n v="0"/>
  </r>
  <r>
    <x v="5"/>
    <n v="10"/>
    <s v="4FW"/>
    <s v="François Kamano"/>
    <s v="(1996-05-02)2 May 1996 (aged 23)"/>
    <n v="26"/>
    <s v="Bordeaux"/>
    <m/>
    <x v="14"/>
    <m/>
    <n v="1"/>
  </r>
  <r>
    <x v="5"/>
    <n v="11"/>
    <s v="4FW"/>
    <s v="Idrissa Sylla"/>
    <s v="(1990-12-03)3 December 1990 (aged 28)"/>
    <n v="26"/>
    <s v="Zulte Waregem"/>
    <m/>
    <x v="2"/>
    <m/>
    <n v="0"/>
  </r>
  <r>
    <x v="5"/>
    <n v="12"/>
    <s v="1GK"/>
    <s v="Ibrahim Koné"/>
    <s v="(1989-12-05)5 December 1989 (aged 29)"/>
    <n v="1"/>
    <s v="Pau"/>
    <m/>
    <x v="16"/>
    <m/>
    <n v="0"/>
  </r>
  <r>
    <x v="5"/>
    <n v="13"/>
    <s v="3MF"/>
    <s v="Ibrahima Cissé"/>
    <s v="(1994-02-28)28 February 1994 (aged 25)"/>
    <n v="2"/>
    <s v="Fulham"/>
    <m/>
    <x v="4"/>
    <m/>
    <n v="0"/>
  </r>
  <r>
    <x v="5"/>
    <n v="14"/>
    <s v="2DF"/>
    <s v="Ousmane Sidibé"/>
    <s v="(1985-04-23)23 April 1985 (aged 34)"/>
    <n v="6"/>
    <s v="Béziers"/>
    <m/>
    <x v="2"/>
    <m/>
    <n v="0"/>
  </r>
  <r>
    <x v="5"/>
    <n v="15"/>
    <s v="2DF"/>
    <s v="Julian Jeanvier"/>
    <s v="(1992-03-31)31 March 1992 (aged 27)"/>
    <n v="0"/>
    <s v="Brentford"/>
    <m/>
    <x v="2"/>
    <m/>
    <n v="0"/>
  </r>
  <r>
    <x v="5"/>
    <n v="16"/>
    <s v="4FW"/>
    <s v="Ibrahima Traoré"/>
    <s v="(1988-04-21)21 April 1988 (aged 31)"/>
    <n v="44"/>
    <s v="Borussia Mönchengladbach"/>
    <m/>
    <x v="2"/>
    <m/>
    <n v="0"/>
  </r>
  <r>
    <x v="5"/>
    <n v="17"/>
    <s v="3MF"/>
    <s v="Boubacar Fofana"/>
    <s v="(1989-11-06)6 November 1989 (aged 29)"/>
    <n v="19"/>
    <s v="Gaz Metan Media&lt;U+0219&gt;"/>
    <m/>
    <x v="17"/>
    <m/>
    <n v="0"/>
  </r>
  <r>
    <x v="5"/>
    <n v="18"/>
    <s v="2DF"/>
    <s v="Mikael Dyrestam"/>
    <s v="(1991-10-20)20 October 1991 (aged 27)"/>
    <n v="0"/>
    <s v="Xanthi"/>
    <m/>
    <x v="7"/>
    <m/>
    <n v="0"/>
  </r>
  <r>
    <x v="5"/>
    <n v="19"/>
    <s v="4FW"/>
    <s v="Bengali-Fodé Koita"/>
    <s v="(1990-10-21)21 October 1990 (aged 28)"/>
    <n v="0"/>
    <s v="Kasimpasa"/>
    <m/>
    <x v="2"/>
    <m/>
    <n v="0"/>
  </r>
  <r>
    <x v="5"/>
    <n v="20"/>
    <s v="4FW"/>
    <s v="Lass Bangoura"/>
    <s v="(1992-03-30)30 March 1992 (aged 27)"/>
    <n v="33"/>
    <s v="Vancouver Whitecaps"/>
    <m/>
    <x v="14"/>
    <m/>
    <n v="1"/>
  </r>
  <r>
    <x v="5"/>
    <n v="21"/>
    <s v="4FW"/>
    <s v="Sory Kaba"/>
    <s v="(1995-04-10)10 April 1995 (aged 24)"/>
    <n v="5"/>
    <s v="Dijon"/>
    <m/>
    <x v="15"/>
    <m/>
    <n v="0"/>
  </r>
  <r>
    <x v="5"/>
    <n v="22"/>
    <s v="1GK"/>
    <s v="Aly Keita"/>
    <s v="(1986-12-08)8 December 1986 (aged 32)"/>
    <n v="4"/>
    <s v="Östersunds FK"/>
    <m/>
    <x v="7"/>
    <m/>
    <n v="0"/>
  </r>
  <r>
    <x v="5"/>
    <n v="23"/>
    <s v="2DF"/>
    <s v="Fodé Camara"/>
    <s v="(1998-04-17)17 April 1998 (aged 21)"/>
    <n v="1"/>
    <s v="Gazélec Ajaccio"/>
    <m/>
    <x v="14"/>
    <m/>
    <n v="1"/>
  </r>
  <r>
    <x v="6"/>
    <n v="1"/>
    <s v="1GK"/>
    <s v="Ibrahima Dabo"/>
    <s v="(1992-07-22)22 July 1992 (aged 26)"/>
    <n v="8"/>
    <s v="JS Saint-Pierroise"/>
    <m/>
    <x v="2"/>
    <m/>
    <n v="0"/>
  </r>
  <r>
    <x v="6"/>
    <n v="2"/>
    <s v="4FW"/>
    <s v="Carolus Andriamatsinoro"/>
    <s v="(1989-07-06)July 6, 1989 (aged 29)"/>
    <n v="25"/>
    <s v="Al-Adalah"/>
    <m/>
    <x v="18"/>
    <m/>
    <n v="1"/>
  </r>
  <r>
    <x v="6"/>
    <n v="3"/>
    <s v="3MF"/>
    <s v="Romario Baggio"/>
    <s v="(1994-01-24)January 24, 1994 (aged 25)"/>
    <n v="8"/>
    <s v="Fosa Juniors FC"/>
    <m/>
    <x v="18"/>
    <m/>
    <n v="1"/>
  </r>
  <r>
    <x v="6"/>
    <n v="4"/>
    <s v="2DF"/>
    <s v="Gervais Randrianarisoa"/>
    <s v="(1984-11-07)November 7, 1984 (aged 34)"/>
    <n v="36"/>
    <s v="JS Saint-Pierroise"/>
    <m/>
    <x v="18"/>
    <m/>
    <n v="1"/>
  </r>
  <r>
    <x v="6"/>
    <n v="5"/>
    <s v="2DF"/>
    <s v="Pascal Razakanantenaina"/>
    <s v="(1987-04-19)19 April 1987 (aged 32)"/>
    <n v="17"/>
    <s v="JS Saint-Pierroise"/>
    <m/>
    <x v="19"/>
    <m/>
    <n v="0"/>
  </r>
  <r>
    <x v="6"/>
    <n v="6"/>
    <s v="3MF"/>
    <s v="Marco Ilaimaharitra"/>
    <s v="(1995-07-26)July 26, 1995 (aged 23)"/>
    <n v="6"/>
    <s v="Charleroi"/>
    <m/>
    <x v="2"/>
    <m/>
    <n v="0"/>
  </r>
  <r>
    <x v="6"/>
    <n v="7"/>
    <s v="3MF"/>
    <s v="Dimitry Caloin"/>
    <s v="(1990-05-08)8 May 1990 (aged 29)"/>
    <n v="3"/>
    <s v="Les Herbiers"/>
    <m/>
    <x v="2"/>
    <m/>
    <n v="0"/>
  </r>
  <r>
    <x v="6"/>
    <n v="8"/>
    <s v="3MF"/>
    <s v="Arohasina Andrianarimanana"/>
    <s v="(1991-08-16)August 16, 1991 (aged 27)"/>
    <n v="11"/>
    <s v="Kaizer Chiefs"/>
    <m/>
    <x v="18"/>
    <m/>
    <n v="1"/>
  </r>
  <r>
    <x v="6"/>
    <n v="9"/>
    <s v="4FW"/>
    <s v="Faneva Imà Andriatsima"/>
    <s v="(1984-06-03)June 3, 1984 (aged 35)"/>
    <n v="36"/>
    <s v="Clermont"/>
    <m/>
    <x v="18"/>
    <m/>
    <n v="1"/>
  </r>
  <r>
    <x v="6"/>
    <n v="10"/>
    <s v="4FW"/>
    <s v="Njiva Rakotoharimalala"/>
    <s v="(1992-08-06)6 August 1992 (aged 26)"/>
    <n v="23"/>
    <s v="Samut Sakhon"/>
    <m/>
    <x v="18"/>
    <m/>
    <n v="1"/>
  </r>
  <r>
    <x v="6"/>
    <n v="11"/>
    <s v="4FW"/>
    <s v="Paulin Voavy"/>
    <s v="(1987-11-10)10 November 1987 (aged 31)"/>
    <n v="38"/>
    <s v="Misr Lel Makkasa"/>
    <m/>
    <x v="18"/>
    <m/>
    <n v="1"/>
  </r>
  <r>
    <x v="6"/>
    <n v="12"/>
    <s v="4FW"/>
    <s v="Lalaïna Nomenjanahary"/>
    <s v="(1986-06-01)June 1, 1986 (aged 33)"/>
    <n v="33"/>
    <s v="Paris FC"/>
    <m/>
    <x v="18"/>
    <m/>
    <n v="1"/>
  </r>
  <r>
    <x v="6"/>
    <n v="13"/>
    <s v="3MF"/>
    <s v="Anicet Abel"/>
    <s v="(1990-03-13)13 March 1990 (aged 29)"/>
    <n v="7"/>
    <s v="Ludogorets Razgrad"/>
    <m/>
    <x v="18"/>
    <m/>
    <n v="1"/>
  </r>
  <r>
    <x v="6"/>
    <n v="14"/>
    <s v="2DF"/>
    <s v="Jérémy Morel"/>
    <s v="(1984-04-02)April 2, 1984 (aged 35)"/>
    <n v="2"/>
    <s v="Lyon"/>
    <m/>
    <x v="2"/>
    <m/>
    <n v="0"/>
  </r>
  <r>
    <x v="6"/>
    <n v="15"/>
    <s v="3MF"/>
    <s v="Ibrahim Amada"/>
    <s v="(1990-02-28)28 February 1990 (aged 29)"/>
    <n v="12"/>
    <s v="MC Alger"/>
    <m/>
    <x v="18"/>
    <m/>
    <n v="1"/>
  </r>
  <r>
    <x v="6"/>
    <n v="16"/>
    <s v="1GK"/>
    <s v="Jean Dieu-Donné Randrianasolo"/>
    <s v="(1989-05-26)26 May 1989 (aged 30)"/>
    <n v="10"/>
    <s v="CNaPS Sport"/>
    <m/>
    <x v="18"/>
    <m/>
    <n v="1"/>
  </r>
  <r>
    <x v="6"/>
    <n v="17"/>
    <s v="2DF"/>
    <s v="Toavina Rambeloson"/>
    <s v="(1992-11-26)26 November 1992 (aged 26)"/>
    <n v="3"/>
    <s v="Arras Football"/>
    <m/>
    <x v="18"/>
    <m/>
    <n v="1"/>
  </r>
  <r>
    <x v="6"/>
    <n v="18"/>
    <s v="3MF"/>
    <s v="Rayan Raveloson"/>
    <s v="(1997-01-16)January 16, 1997 (aged 22)"/>
    <n v="1"/>
    <s v="Troyes"/>
    <m/>
    <x v="2"/>
    <m/>
    <n v="0"/>
  </r>
  <r>
    <x v="6"/>
    <n v="19"/>
    <s v="4FW"/>
    <s v="William Gros"/>
    <s v="(1992-03-31)31 March 1992 (aged 27)"/>
    <n v="3"/>
    <s v="Vitré"/>
    <m/>
    <x v="2"/>
    <m/>
    <n v="0"/>
  </r>
  <r>
    <x v="6"/>
    <n v="20"/>
    <s v="2DF"/>
    <s v="Romain Métanire"/>
    <s v="(1990-03-28)March 28, 1990 (aged 29)"/>
    <n v="4"/>
    <s v="Minnesota United"/>
    <m/>
    <x v="2"/>
    <m/>
    <n v="0"/>
  </r>
  <r>
    <x v="6"/>
    <n v="21"/>
    <s v="2DF"/>
    <s v="Thomas Fontaine"/>
    <s v="(1991-05-08)8 May 1991 (aged 28)"/>
    <n v="8"/>
    <s v="Reims"/>
    <m/>
    <x v="2"/>
    <m/>
    <n v="0"/>
  </r>
  <r>
    <x v="6"/>
    <n v="22"/>
    <s v="2DF"/>
    <s v="Jérôme Mombris"/>
    <s v="(1987-11-27)November 27, 1987 (aged 31)"/>
    <n v="7"/>
    <s v="Grenoble"/>
    <m/>
    <x v="2"/>
    <m/>
    <n v="0"/>
  </r>
  <r>
    <x v="6"/>
    <n v="23"/>
    <s v="1GK"/>
    <s v="Melvin Adrien"/>
    <s v="(1993-08-30)30 August 1993 (aged 25)"/>
    <n v="2"/>
    <s v="FC Martigues"/>
    <m/>
    <x v="2"/>
    <m/>
    <n v="0"/>
  </r>
  <r>
    <x v="7"/>
    <n v="1"/>
    <s v="1GK"/>
    <s v="Jonathan Nahimana"/>
    <s v="(1999-12-12)12 December 1999 (aged 19)"/>
    <n v="16"/>
    <s v="TP Bata"/>
    <m/>
    <x v="20"/>
    <m/>
    <n v="1"/>
  </r>
  <r>
    <x v="7"/>
    <n v="2"/>
    <s v="3MF"/>
    <s v="Enock Sabumukama"/>
    <s v="(1994-09-04)4 September 1994 (aged 24)"/>
    <n v="3"/>
    <s v="ZESCO United"/>
    <m/>
    <x v="20"/>
    <m/>
    <n v="1"/>
  </r>
  <r>
    <x v="7"/>
    <n v="3"/>
    <s v="4FW"/>
    <s v="Elvis Kamsoba"/>
    <s v="(1996-06-27)27 June 1996 (aged 22)"/>
    <n v="0"/>
    <s v="Melbourne Victory"/>
    <m/>
    <x v="21"/>
    <m/>
    <n v="0"/>
  </r>
  <r>
    <x v="7"/>
    <n v="4"/>
    <s v="3MF"/>
    <s v="Pierre Kwizera"/>
    <s v="(1991-04-16)16 April 1991 (aged 28)"/>
    <n v="41"/>
    <s v="Al-Orouba"/>
    <m/>
    <x v="20"/>
    <m/>
    <n v="1"/>
  </r>
  <r>
    <x v="7"/>
    <n v="5"/>
    <s v="3MF"/>
    <s v="Gaël Bigirimana"/>
    <s v="(1993-10-22)22 October 1993 (aged 25)"/>
    <n v="6"/>
    <s v="Hibernian"/>
    <m/>
    <x v="5"/>
    <m/>
    <n v="0"/>
  </r>
  <r>
    <x v="7"/>
    <n v="6"/>
    <s v="2DF"/>
    <s v="Karim Nizigiyimana"/>
    <s v="(1989-06-21)21 June 1989 (aged 30)"/>
    <n v="52"/>
    <s v="Vipers"/>
    <m/>
    <x v="20"/>
    <m/>
    <n v="1"/>
  </r>
  <r>
    <x v="7"/>
    <n v="7"/>
    <s v="4FW"/>
    <s v="Fiston Abdul Razak"/>
    <s v="(1993-03-01)1 March 1993 (aged 26)"/>
    <n v="38"/>
    <s v="JS Kabylie"/>
    <m/>
    <x v="20"/>
    <m/>
    <n v="1"/>
  </r>
  <r>
    <x v="7"/>
    <n v="8"/>
    <s v="3MF"/>
    <s v="Gaël Duhayindavyi"/>
    <s v="(1990-04-15)15 April 1990 (aged 29)"/>
    <n v="41"/>
    <s v="Mukura"/>
    <m/>
    <x v="20"/>
    <m/>
    <n v="1"/>
  </r>
  <r>
    <x v="7"/>
    <n v="9"/>
    <s v="4FW"/>
    <s v="Laudit Mavugo"/>
    <s v="(1989-10-10)10 October 1989 (aged 29)"/>
    <n v="19"/>
    <s v="NAPSA Stars"/>
    <m/>
    <x v="20"/>
    <m/>
    <n v="1"/>
  </r>
  <r>
    <x v="7"/>
    <n v="10"/>
    <s v="3MF"/>
    <s v="Shasiri Nahimana"/>
    <s v="(1993-08-05)5 August 1993 (aged 25)"/>
    <n v="30"/>
    <s v="Al-Mujazzal"/>
    <m/>
    <x v="20"/>
    <m/>
    <n v="1"/>
  </r>
  <r>
    <x v="7"/>
    <n v="11"/>
    <s v="4FW"/>
    <s v="Selemani Ndikumana"/>
    <s v="(1987-03-18)18 March 1987 (aged 32)"/>
    <n v="33"/>
    <s v="Al-Adalah"/>
    <m/>
    <x v="20"/>
    <m/>
    <n v="1"/>
  </r>
  <r>
    <x v="7"/>
    <n v="12"/>
    <s v="3MF"/>
    <s v="Hussein Shabani"/>
    <s v="(1990-09-26)26 September 1990 (aged 28)"/>
    <n v="18"/>
    <s v="Ethiopian Coffee"/>
    <m/>
    <x v="20"/>
    <m/>
    <n v="1"/>
  </r>
  <r>
    <x v="7"/>
    <n v="13"/>
    <s v="1GK"/>
    <s v="Justin Ndikumana"/>
    <s v="(1993-03-01)1 March 1993 (aged 26)"/>
    <n v="0"/>
    <s v="Sofapaka"/>
    <m/>
    <x v="20"/>
    <m/>
    <n v="1"/>
  </r>
  <r>
    <x v="7"/>
    <n v="14"/>
    <s v="2DF"/>
    <s v="Omar Ngandu"/>
    <s v="(1996-10-03)3 October 1996 (aged 22)"/>
    <n v="6"/>
    <s v="Kigali"/>
    <m/>
    <x v="20"/>
    <m/>
    <n v="1"/>
  </r>
  <r>
    <x v="7"/>
    <n v="15"/>
    <s v="2DF"/>
    <s v="Omar Moussa"/>
    <s v="(1997-08-30)30 August 1997 (aged 21)"/>
    <n v="14"/>
    <s v="Sofapaka"/>
    <m/>
    <x v="20"/>
    <m/>
    <n v="1"/>
  </r>
  <r>
    <x v="7"/>
    <n v="16"/>
    <s v="2DF"/>
    <s v="David Nshimirimana"/>
    <s v="(1993-01-02)2 January 1993 (aged 26)"/>
    <n v="26"/>
    <s v="Mukura"/>
    <m/>
    <x v="20"/>
    <m/>
    <n v="1"/>
  </r>
  <r>
    <x v="7"/>
    <n v="17"/>
    <s v="4FW"/>
    <s v="Cédric Amissi"/>
    <s v="(1990-03-20)20 March 1990 (aged 29)"/>
    <n v="39"/>
    <s v="Al-Taawoun"/>
    <m/>
    <x v="20"/>
    <m/>
    <n v="1"/>
  </r>
  <r>
    <x v="7"/>
    <n v="18"/>
    <s v="4FW"/>
    <s v="Saido Berahino"/>
    <s v="(1993-08-04)4 August 1993 (aged 25)"/>
    <n v="5"/>
    <s v="Stoke City"/>
    <m/>
    <x v="5"/>
    <m/>
    <n v="0"/>
  </r>
  <r>
    <x v="7"/>
    <n v="19"/>
    <s v="2DF"/>
    <s v="Frédéric Nsabiyumva"/>
    <s v="(1995-04-26)26 April 1995 (aged 24)"/>
    <n v="25"/>
    <s v="Chippa United"/>
    <m/>
    <x v="20"/>
    <m/>
    <n v="1"/>
  </r>
  <r>
    <x v="7"/>
    <n v="20"/>
    <s v="4FW"/>
    <s v="Francis Mustafa"/>
    <s v="(1996-05-03)3 May 1996 (aged 23)"/>
    <n v="0"/>
    <s v="Gor Mahia"/>
    <m/>
    <x v="20"/>
    <m/>
    <n v="1"/>
  </r>
  <r>
    <x v="7"/>
    <n v="21"/>
    <s v="4FW"/>
    <s v="Mohamed Amissi"/>
    <s v="(2000-08-03)3 August 2000 (aged 18)"/>
    <n v="0"/>
    <s v="NAC Breda"/>
    <m/>
    <x v="4"/>
    <m/>
    <n v="0"/>
  </r>
  <r>
    <x v="7"/>
    <n v="22"/>
    <s v="2DF"/>
    <s v="Christophe Nduwarugira"/>
    <s v="(1994-06-22)22 June 1994 (aged 24)"/>
    <n v="26"/>
    <s v="Amora"/>
    <m/>
    <x v="20"/>
    <m/>
    <n v="1"/>
  </r>
  <r>
    <x v="7"/>
    <n v="23"/>
    <s v="1GK"/>
    <s v="MacArthur Arakaza"/>
    <s v="(1995-07-27)27 July 1995 (aged 23)"/>
    <n v="28"/>
    <s v="Sofapaka"/>
    <m/>
    <x v="20"/>
    <m/>
    <n v="1"/>
  </r>
  <r>
    <x v="8"/>
    <n v="1"/>
    <s v="1GK"/>
    <s v="Abdoulaye Diallo"/>
    <s v="(1992-03-30)30 March 1992 (aged 27)"/>
    <n v="17"/>
    <s v="Stade Rennais"/>
    <m/>
    <x v="2"/>
    <m/>
    <n v="0"/>
  </r>
  <r>
    <x v="8"/>
    <n v="2"/>
    <s v="2DF"/>
    <s v="Saliou Ciss"/>
    <s v="(1989-06-15)15 June 1989 (aged 30)"/>
    <n v="17"/>
    <s v="Valenciennes"/>
    <m/>
    <x v="22"/>
    <m/>
    <n v="1"/>
  </r>
  <r>
    <x v="8"/>
    <n v="3"/>
    <s v="2DF"/>
    <s v="Kalidou Koulibaly"/>
    <s v="(1991-06-20)20 June 1991 (aged 28)"/>
    <n v="31"/>
    <s v="Napoli"/>
    <m/>
    <x v="2"/>
    <m/>
    <n v="0"/>
  </r>
  <r>
    <x v="8"/>
    <n v="4"/>
    <s v="2DF"/>
    <s v="Pape Abou Cissé"/>
    <s v="(1995-09-14)14 September 1995 (aged 23)"/>
    <n v="3"/>
    <s v="Olympiacos"/>
    <m/>
    <x v="22"/>
    <m/>
    <n v="1"/>
  </r>
  <r>
    <x v="8"/>
    <n v="5"/>
    <s v="3MF"/>
    <s v="Idrissa Gueye"/>
    <s v="(1989-09-26)26 September 1989 (aged 29)"/>
    <n v="57"/>
    <s v="Everton"/>
    <m/>
    <x v="22"/>
    <m/>
    <n v="1"/>
  </r>
  <r>
    <x v="8"/>
    <n v="6"/>
    <s v="2DF"/>
    <s v="Salif Sané"/>
    <s v="(1990-08-25)25 August 1990 (aged 28)"/>
    <n v="24"/>
    <s v="Schalke 04"/>
    <m/>
    <x v="2"/>
    <m/>
    <n v="0"/>
  </r>
  <r>
    <x v="8"/>
    <n v="7"/>
    <s v="4FW"/>
    <s v="Moussa Konaté"/>
    <s v="(1993-04-03)3 April 1993 (aged 26)"/>
    <n v="29"/>
    <s v="Amiens"/>
    <m/>
    <x v="22"/>
    <m/>
    <n v="1"/>
  </r>
  <r>
    <x v="8"/>
    <n v="8"/>
    <s v="3MF"/>
    <s v="Cheikhou Kouyaté"/>
    <s v="(1989-12-21)21 December 1989 (aged 29)"/>
    <n v="47"/>
    <s v="Crystal Palace"/>
    <m/>
    <x v="22"/>
    <m/>
    <n v="1"/>
  </r>
  <r>
    <x v="8"/>
    <n v="9"/>
    <s v="4FW"/>
    <s v="M'Baye Niang"/>
    <s v="(1994-12-19)19 December 1994 (aged 24)"/>
    <n v="14"/>
    <s v="Stade Rennais"/>
    <m/>
    <x v="2"/>
    <m/>
    <n v="0"/>
  </r>
  <r>
    <x v="8"/>
    <n v="10"/>
    <s v="4FW"/>
    <s v="Sadio Mané (captain)"/>
    <s v="(1992-04-10)10 April 1992 (aged 27)"/>
    <n v="56"/>
    <s v="Liverpool"/>
    <m/>
    <x v="22"/>
    <m/>
    <n v="1"/>
  </r>
  <r>
    <x v="8"/>
    <n v="11"/>
    <s v="4FW"/>
    <s v="Keita Baldé"/>
    <s v="(1995-03-08)8 March 1995 (aged 24)"/>
    <n v="24"/>
    <s v="Internazionale"/>
    <m/>
    <x v="15"/>
    <m/>
    <n v="0"/>
  </r>
  <r>
    <x v="8"/>
    <n v="12"/>
    <s v="2DF"/>
    <s v="Youssouf Sabaly"/>
    <s v="(1993-03-05)5 March 1993 (aged 26)"/>
    <n v="11"/>
    <s v="Bordeaux"/>
    <m/>
    <x v="2"/>
    <m/>
    <n v="0"/>
  </r>
  <r>
    <x v="8"/>
    <n v="13"/>
    <s v="3MF"/>
    <s v="Alfred N'Diaye"/>
    <s v="(1990-03-06)6 March 1990 (aged 29)"/>
    <n v="25"/>
    <s v="Málaga"/>
    <m/>
    <x v="2"/>
    <m/>
    <n v="0"/>
  </r>
  <r>
    <x v="8"/>
    <n v="14"/>
    <s v="3MF"/>
    <s v="Henri Saivet"/>
    <s v="(1990-10-26)26 October 1990 (aged 28)"/>
    <n v="20"/>
    <s v="Bursaspor"/>
    <m/>
    <x v="2"/>
    <m/>
    <n v="0"/>
  </r>
  <r>
    <x v="8"/>
    <n v="15"/>
    <s v="3MF"/>
    <s v="Krépin Diatta"/>
    <s v="(1999-02-25)25 February 1999 (aged 20)"/>
    <n v="2"/>
    <s v="Club Brugge"/>
    <m/>
    <x v="23"/>
    <m/>
    <n v="0"/>
  </r>
  <r>
    <x v="8"/>
    <n v="16"/>
    <s v="1GK"/>
    <s v="Edouard Mendy"/>
    <s v="(1992-03-01)1 March 1992 (aged 27)"/>
    <n v="2"/>
    <s v="Stade Reims"/>
    <m/>
    <x v="2"/>
    <m/>
    <n v="0"/>
  </r>
  <r>
    <x v="8"/>
    <n v="17"/>
    <s v="3MF"/>
    <s v="Badou Ndiaye"/>
    <s v="(1990-10-27)27 October 1990 (aged 28)"/>
    <n v="19"/>
    <s v="Galatasaray"/>
    <m/>
    <x v="22"/>
    <m/>
    <n v="1"/>
  </r>
  <r>
    <x v="8"/>
    <n v="18"/>
    <s v="4FW"/>
    <s v="Ismaïla Sarr"/>
    <s v="(1998-02-25)25 February 1998 (aged 21)"/>
    <n v="20"/>
    <s v="Stade Rennais"/>
    <m/>
    <x v="22"/>
    <m/>
    <n v="1"/>
  </r>
  <r>
    <x v="8"/>
    <n v="19"/>
    <s v="4FW"/>
    <s v="Mbaye Diagne"/>
    <s v="(1991-10-28)28 October 1991 (aged 27)"/>
    <n v="4"/>
    <s v="Galatasaray"/>
    <m/>
    <x v="24"/>
    <m/>
    <n v="0"/>
  </r>
  <r>
    <x v="8"/>
    <n v="20"/>
    <s v="4FW"/>
    <s v="Sada Thioub"/>
    <s v="(1995-06-01)1 June 1995 (aged 24)"/>
    <n v="2"/>
    <s v="Nîmes"/>
    <m/>
    <x v="2"/>
    <m/>
    <n v="0"/>
  </r>
  <r>
    <x v="8"/>
    <n v="21"/>
    <s v="2DF"/>
    <s v="Lamine Gassama"/>
    <s v="(1989-10-20)20 October 1989 (aged 29)"/>
    <n v="35"/>
    <s v="Göztepe"/>
    <m/>
    <x v="2"/>
    <m/>
    <n v="0"/>
  </r>
  <r>
    <x v="8"/>
    <n v="22"/>
    <s v="2DF"/>
    <s v="Moussa Wagué"/>
    <s v="(1998-10-04)4 October 1998 (aged 20)"/>
    <n v="13"/>
    <s v="Barcelona"/>
    <m/>
    <x v="13"/>
    <m/>
    <n v="0"/>
  </r>
  <r>
    <x v="8"/>
    <n v="23"/>
    <s v="1GK"/>
    <s v="Alfred Gomis"/>
    <s v="(1993-09-05)5 September 1993 (aged 25)"/>
    <n v="5"/>
    <s v="SPAL"/>
    <m/>
    <x v="24"/>
    <m/>
    <n v="0"/>
  </r>
  <r>
    <x v="9"/>
    <n v="1"/>
    <s v="1GK"/>
    <s v="Azzedine Doukha"/>
    <s v="(1986-08-05)5 August 1986 (aged 32)"/>
    <n v="13"/>
    <s v="Al-Raed"/>
    <m/>
    <x v="25"/>
    <m/>
    <n v="1"/>
  </r>
  <r>
    <x v="9"/>
    <n v="2"/>
    <s v="2DF"/>
    <s v="Aïssa Mandi"/>
    <s v="(1991-10-22)22 October 1991 (aged 27)"/>
    <n v="43"/>
    <s v="Real Betis"/>
    <m/>
    <x v="2"/>
    <m/>
    <n v="0"/>
  </r>
  <r>
    <x v="9"/>
    <n v="3"/>
    <s v="2DF"/>
    <s v="Mehdi Tahrat"/>
    <s v="(1990-01-24)24 January 1990 (aged 29)"/>
    <n v="6"/>
    <s v="Lens"/>
    <m/>
    <x v="2"/>
    <m/>
    <n v="0"/>
  </r>
  <r>
    <x v="9"/>
    <n v="4"/>
    <s v="2DF"/>
    <s v="Djamel Benlamri"/>
    <s v="(1989-12-25)25 December 1989 (aged 29)"/>
    <n v="2"/>
    <s v="Al-Shabab"/>
    <m/>
    <x v="25"/>
    <m/>
    <n v="1"/>
  </r>
  <r>
    <x v="9"/>
    <n v="5"/>
    <s v="2DF"/>
    <s v="Rafik Halliche"/>
    <s v="(1986-09-02)2 September 1986 (aged 32)"/>
    <n v="38"/>
    <s v="Moreirense"/>
    <m/>
    <x v="25"/>
    <m/>
    <n v="1"/>
  </r>
  <r>
    <x v="9"/>
    <n v="6"/>
    <s v="2DF"/>
    <s v="Mohamed Fares"/>
    <s v="(1996-02-15)15 February 1996 (aged 23)"/>
    <n v="5"/>
    <s v="SPAL"/>
    <m/>
    <x v="2"/>
    <m/>
    <n v="0"/>
  </r>
  <r>
    <x v="9"/>
    <n v="7"/>
    <s v="3MF"/>
    <s v="Riyad Mahrez (captain)"/>
    <s v="(1991-02-21)21 February 1991 (aged 28)"/>
    <n v="44"/>
    <s v="Manchester City"/>
    <m/>
    <x v="2"/>
    <m/>
    <n v="0"/>
  </r>
  <r>
    <x v="9"/>
    <n v="8"/>
    <s v="4FW"/>
    <s v="Youcef Belaïli"/>
    <s v="(1992-03-14)14 March 1992 (aged 27)"/>
    <n v="5"/>
    <s v="ES Tunis"/>
    <m/>
    <x v="25"/>
    <m/>
    <n v="1"/>
  </r>
  <r>
    <x v="9"/>
    <n v="9"/>
    <s v="4FW"/>
    <s v="Baghdad Bounedjah"/>
    <s v="(1991-11-30) 30 November 1991 (age 27)"/>
    <n v="20"/>
    <s v="Al-Sadd"/>
    <m/>
    <x v="25"/>
    <m/>
    <n v="1"/>
  </r>
  <r>
    <x v="9"/>
    <n v="10"/>
    <s v="3MF"/>
    <s v="Sofiane Feghouli"/>
    <s v="(1989-12-26)26 December 1989 (aged 29)"/>
    <n v="50"/>
    <s v="Galatasaray"/>
    <m/>
    <x v="2"/>
    <m/>
    <n v="0"/>
  </r>
  <r>
    <x v="9"/>
    <n v="11"/>
    <s v="3MF"/>
    <s v="Yacine Brahimi"/>
    <s v="(1990-02-08)8 February 1990 (aged 29)"/>
    <n v="45"/>
    <s v="Porto"/>
    <m/>
    <x v="2"/>
    <m/>
    <n v="0"/>
  </r>
  <r>
    <x v="9"/>
    <n v="12"/>
    <s v="3MF"/>
    <s v="Adam Ounas"/>
    <s v="(1996-11-11)11 November 1996 (aged 22)"/>
    <n v="5"/>
    <s v="Napoli"/>
    <m/>
    <x v="2"/>
    <m/>
    <n v="0"/>
  </r>
  <r>
    <x v="9"/>
    <n v="13"/>
    <s v="4FW"/>
    <s v="Islam Slimani"/>
    <s v="(1988-06-18)18 June 1988 (aged 31)"/>
    <n v="60"/>
    <s v="Fenerbahçe"/>
    <m/>
    <x v="25"/>
    <m/>
    <n v="1"/>
  </r>
  <r>
    <x v="9"/>
    <n v="14"/>
    <s v="3MF"/>
    <s v="Hicham Boudaoui"/>
    <s v="(1999-09-23)23 September 1999 (aged 19)"/>
    <n v="2"/>
    <s v="Paradou AC"/>
    <m/>
    <x v="25"/>
    <m/>
    <n v="1"/>
  </r>
  <r>
    <x v="9"/>
    <n v="15"/>
    <s v="4FW"/>
    <s v="Andy Delort"/>
    <s v="(1991-10-09)9 October 1991 (aged 27)"/>
    <n v="0"/>
    <s v="Montpellier"/>
    <m/>
    <x v="2"/>
    <m/>
    <n v="0"/>
  </r>
  <r>
    <x v="9"/>
    <n v="16"/>
    <s v="1GK"/>
    <s v="Alexandre Oukidja"/>
    <s v="(1988-07-19)19 July 1988 (aged 30)"/>
    <n v="1"/>
    <s v="Metz"/>
    <m/>
    <x v="2"/>
    <m/>
    <n v="0"/>
  </r>
  <r>
    <x v="9"/>
    <n v="17"/>
    <s v="3MF"/>
    <s v="Adlène Guedioura"/>
    <s v="(1985-11-12)12 November 1985 (aged 33)"/>
    <n v="41"/>
    <s v="Nottingham Forest"/>
    <m/>
    <x v="2"/>
    <m/>
    <n v="0"/>
  </r>
  <r>
    <x v="9"/>
    <n v="18"/>
    <s v="2DF"/>
    <s v="Mehdi Zeffane"/>
    <s v="(1992-05-19)19 May 1992 (aged 27)"/>
    <n v="11"/>
    <s v="Rennes"/>
    <m/>
    <x v="2"/>
    <m/>
    <n v="0"/>
  </r>
  <r>
    <x v="9"/>
    <n v="19"/>
    <s v="3MF"/>
    <s v="Mehdi Abeid"/>
    <s v="(1992-08-06)6 August 1992 (aged 26)"/>
    <n v="7"/>
    <s v="Dijon"/>
    <m/>
    <x v="2"/>
    <m/>
    <n v="0"/>
  </r>
  <r>
    <x v="9"/>
    <n v="20"/>
    <s v="2DF"/>
    <s v="Youcef Atal"/>
    <s v="(1996-05-17)17 May 1996 (aged 23)"/>
    <n v="7"/>
    <s v="Nice"/>
    <m/>
    <x v="25"/>
    <m/>
    <n v="1"/>
  </r>
  <r>
    <x v="9"/>
    <n v="21"/>
    <s v="2DF"/>
    <s v="Ramy Bensebaini"/>
    <s v="(1995-04-16)16 April 1995 (aged 24)"/>
    <n v="17"/>
    <s v="Rennes"/>
    <m/>
    <x v="25"/>
    <m/>
    <n v="1"/>
  </r>
  <r>
    <x v="9"/>
    <n v="22"/>
    <s v="3MF"/>
    <s v="Ismaël Bennacer"/>
    <s v="(1997-12-01)1 December 1997 (aged 21)"/>
    <n v="8"/>
    <s v="Empoli"/>
    <m/>
    <x v="2"/>
    <m/>
    <n v="0"/>
  </r>
  <r>
    <x v="9"/>
    <n v="23"/>
    <s v="1GK"/>
    <s v="Raïs M'Bolhi"/>
    <s v="(1986-04-25)25 April 1986 (aged 33)"/>
    <n v="59"/>
    <s v="Al-Ettifaq"/>
    <m/>
    <x v="2"/>
    <m/>
    <n v="0"/>
  </r>
  <r>
    <x v="10"/>
    <n v="1"/>
    <s v="1GK"/>
    <s v="Farouk Shikalo"/>
    <s v="(1996-12-10)10 December 1996 (aged 22)"/>
    <n v="0"/>
    <s v="Bandari"/>
    <m/>
    <x v="26"/>
    <m/>
    <n v="1"/>
  </r>
  <r>
    <x v="10"/>
    <n v="2"/>
    <s v="2DF"/>
    <s v="Joseph Okumu"/>
    <s v="(1997-05-26)26 May 1997 (aged 22)"/>
    <n v="1"/>
    <s v="Real Monarchs"/>
    <m/>
    <x v="26"/>
    <m/>
    <n v="1"/>
  </r>
  <r>
    <x v="10"/>
    <n v="3"/>
    <s v="2DF"/>
    <s v="Aboud Omar"/>
    <s v="(1992-09-09)9 September 1992 (aged 26)"/>
    <n v="33"/>
    <s v="Sepsi Sfântu Gheorghe"/>
    <m/>
    <x v="26"/>
    <m/>
    <n v="1"/>
  </r>
  <r>
    <x v="10"/>
    <n v="4"/>
    <s v="2DF"/>
    <s v="Joash Onyango"/>
    <s v="(1993-01-31)31 January 1993 (aged 26)"/>
    <n v="5"/>
    <s v="Gor Mahia"/>
    <m/>
    <x v="26"/>
    <m/>
    <n v="1"/>
  </r>
  <r>
    <x v="10"/>
    <n v="5"/>
    <s v="2DF"/>
    <s v="Musa Mohammed"/>
    <s v="(1991-06-06)6 June 1991 (aged 28)"/>
    <n v="35"/>
    <s v="Nkana"/>
    <m/>
    <x v="26"/>
    <m/>
    <n v="1"/>
  </r>
  <r>
    <x v="10"/>
    <n v="6"/>
    <s v="2DF"/>
    <s v="Bernard Ochieng"/>
    <s v="(1996-01-25)25 January 1996 (aged 23)"/>
    <n v="2"/>
    <s v="Vihiga United"/>
    <m/>
    <x v="26"/>
    <m/>
    <n v="1"/>
  </r>
  <r>
    <x v="10"/>
    <n v="7"/>
    <s v="3MF"/>
    <s v="Ayub Masika"/>
    <s v="(1992-09-10)10 September 1992 (aged 26)"/>
    <n v="16"/>
    <s v="Beijing Renhe"/>
    <m/>
    <x v="26"/>
    <m/>
    <n v="1"/>
  </r>
  <r>
    <x v="10"/>
    <n v="8"/>
    <s v="3MF"/>
    <s v="Johanna Omolo"/>
    <s v="(1989-07-31)31 July 1989 (aged 29)"/>
    <n v="21"/>
    <s v="Cercle Brugge"/>
    <m/>
    <x v="26"/>
    <m/>
    <n v="1"/>
  </r>
  <r>
    <x v="10"/>
    <n v="9"/>
    <s v="4FW"/>
    <s v="John Avire"/>
    <s v="(1997-03-12)12 March 1997 (aged 22)"/>
    <n v="0"/>
    <s v="Sofapaka"/>
    <m/>
    <x v="26"/>
    <m/>
    <n v="1"/>
  </r>
  <r>
    <x v="10"/>
    <n v="10"/>
    <s v="3MF"/>
    <s v="Eric Johanna"/>
    <s v="(1994-11-08)8 November 1994 (aged 24)"/>
    <n v="23"/>
    <s v="Brommapojkarna"/>
    <m/>
    <x v="26"/>
    <m/>
    <n v="1"/>
  </r>
  <r>
    <x v="10"/>
    <n v="11"/>
    <s v="3MF"/>
    <s v="Francis Kahata"/>
    <s v="(1992-07-04)4 July 1992 (aged 26)"/>
    <n v="32"/>
    <s v="Gor Mahia"/>
    <m/>
    <x v="26"/>
    <m/>
    <n v="1"/>
  </r>
  <r>
    <x v="10"/>
    <n v="12"/>
    <s v="3MF"/>
    <s v="Victor Wanyama"/>
    <s v="(1991-06-25)25 June 1991 (aged 27)"/>
    <n v="53"/>
    <s v="Tottenham Hotspur"/>
    <m/>
    <x v="26"/>
    <m/>
    <n v="1"/>
  </r>
  <r>
    <x v="10"/>
    <n v="13"/>
    <s v="2DF"/>
    <s v="Eric Ouma"/>
    <s v="(1996-09-27)27 September 1996 (aged 22)"/>
    <n v="18"/>
    <s v="Vasalund"/>
    <m/>
    <x v="26"/>
    <m/>
    <n v="1"/>
  </r>
  <r>
    <x v="10"/>
    <n v="14"/>
    <s v="4FW"/>
    <s v="Michael Olunga"/>
    <s v="(1994-03-26)26 March 1994 (aged 25)"/>
    <n v="31"/>
    <s v="Kashiwa Reysol"/>
    <m/>
    <x v="26"/>
    <m/>
    <n v="1"/>
  </r>
  <r>
    <x v="10"/>
    <n v="15"/>
    <s v="2DF"/>
    <s v="David Owino"/>
    <s v="(1988-04-05)5 April 1988 (aged 31)"/>
    <n v="52"/>
    <s v="ZESCO United"/>
    <m/>
    <x v="26"/>
    <m/>
    <n v="1"/>
  </r>
  <r>
    <x v="10"/>
    <n v="16"/>
    <s v="3MF"/>
    <s v="Paul Were"/>
    <s v="(1993-10-08)8 October 1993 (aged 25)"/>
    <n v="32"/>
    <s v="Trikala"/>
    <m/>
    <x v="26"/>
    <m/>
    <n v="1"/>
  </r>
  <r>
    <x v="10"/>
    <n v="17"/>
    <s v="3MF"/>
    <s v="Ismael Athuman"/>
    <s v="(1995-02-01)1 February 1995 (aged 24)"/>
    <n v="9"/>
    <s v="Las Palmas Atlético"/>
    <m/>
    <x v="15"/>
    <m/>
    <n v="0"/>
  </r>
  <r>
    <x v="10"/>
    <n v="18"/>
    <s v="1GK"/>
    <s v="Patrick Matasi"/>
    <s v="(1987-12-11)11 December 1987 (aged 31)"/>
    <n v="19"/>
    <s v="Saint George"/>
    <m/>
    <x v="26"/>
    <m/>
    <n v="1"/>
  </r>
  <r>
    <x v="10"/>
    <n v="19"/>
    <s v="3MF"/>
    <s v="Ovella Ochieng"/>
    <s v="(1999-12-23)23 December 1999 (aged 19)"/>
    <n v="15"/>
    <s v="Vasalund"/>
    <m/>
    <x v="26"/>
    <m/>
    <n v="1"/>
  </r>
  <r>
    <x v="10"/>
    <n v="20"/>
    <s v="2DF"/>
    <s v="Philemon Otieno"/>
    <s v="(1992-10-18)18 October 1992 (aged 26)"/>
    <n v="6"/>
    <s v="Gor Mahia"/>
    <m/>
    <x v="26"/>
    <m/>
    <n v="1"/>
  </r>
  <r>
    <x v="10"/>
    <n v="21"/>
    <s v="3MF"/>
    <s v="Dennis Odhiambo"/>
    <s v="(1985-03-18)18 March 1985 (aged 34)"/>
    <n v="27"/>
    <s v="Sofapaka"/>
    <m/>
    <x v="26"/>
    <m/>
    <n v="1"/>
  </r>
  <r>
    <x v="10"/>
    <n v="22"/>
    <s v="4FW"/>
    <s v="Masoud Juma"/>
    <s v="(1996-02-03)3 February 1996 (aged 23)"/>
    <n v="6"/>
    <s v="Al-Nasr"/>
    <m/>
    <x v="26"/>
    <m/>
    <n v="1"/>
  </r>
  <r>
    <x v="10"/>
    <n v="23"/>
    <s v="1GK"/>
    <s v="John Oyemba"/>
    <s v="(1993-06-03)3 June 1993 (aged 26)"/>
    <n v="0"/>
    <s v="Kariobangi Sharks"/>
    <m/>
    <x v="26"/>
    <m/>
    <n v="1"/>
  </r>
  <r>
    <x v="11"/>
    <n v="1"/>
    <s v="1GK"/>
    <s v="Aron Kalambo"/>
    <s v="(1994-07-13)13 July 1994 (aged 24)"/>
    <n v="0"/>
    <s v="Tanzania Prisons"/>
    <m/>
    <x v="27"/>
    <m/>
    <n v="1"/>
  </r>
  <r>
    <x v="11"/>
    <n v="2"/>
    <s v="2DF"/>
    <s v="Gadiel Kamagi"/>
    <s v="(1996-09-12)12 September 1996 (aged 22)"/>
    <n v="21"/>
    <s v="Young Africans"/>
    <m/>
    <x v="27"/>
    <m/>
    <n v="1"/>
  </r>
  <r>
    <x v="11"/>
    <n v="3"/>
    <s v="3MF"/>
    <s v="Feisal Salum"/>
    <s v="(1998-01-11)11 January 1998 (aged 21)"/>
    <n v="4"/>
    <s v="Young Africans"/>
    <m/>
    <x v="27"/>
    <m/>
    <n v="1"/>
  </r>
  <r>
    <x v="11"/>
    <n v="4"/>
    <s v="3MF"/>
    <s v="Erasto Nyoni"/>
    <s v="(1988-05-07)7 May 1988 (aged 31)"/>
    <n v="79"/>
    <s v="Simba"/>
    <m/>
    <x v="27"/>
    <m/>
    <n v="1"/>
  </r>
  <r>
    <x v="11"/>
    <n v="5"/>
    <s v="2DF"/>
    <s v="Kelvin Yondan"/>
    <s v="(1984-10-09)9 October 1984 (aged 34)"/>
    <n v="69"/>
    <s v="Young Africans"/>
    <m/>
    <x v="27"/>
    <m/>
    <n v="1"/>
  </r>
  <r>
    <x v="11"/>
    <n v="6"/>
    <s v="2DF"/>
    <s v="Aggrey Morris"/>
    <s v="(1984-03-12)12 March 1984 (aged 35)"/>
    <n v="46"/>
    <s v="Azam"/>
    <m/>
    <x v="27"/>
    <m/>
    <n v="1"/>
  </r>
  <r>
    <x v="11"/>
    <n v="7"/>
    <s v="3MF"/>
    <s v="Himid Mao"/>
    <s v="(1992-11-05)5 November 1992 (aged 26)"/>
    <n v="46"/>
    <s v="Petrojet"/>
    <m/>
    <x v="27"/>
    <m/>
    <n v="1"/>
  </r>
  <r>
    <x v="11"/>
    <n v="8"/>
    <s v="3MF"/>
    <s v="Frank Domayo"/>
    <s v="(1993-02-16)16 February 1993 (aged 26)"/>
    <n v="33"/>
    <s v="Azam"/>
    <m/>
    <x v="27"/>
    <m/>
    <n v="1"/>
  </r>
  <r>
    <x v="11"/>
    <n v="9"/>
    <s v="4FW"/>
    <s v="Adi Yussuf"/>
    <s v="(1992-02-20)20 February 1992 (aged 27)"/>
    <n v="0"/>
    <s v="Blackpool"/>
    <m/>
    <x v="5"/>
    <m/>
    <n v="0"/>
  </r>
  <r>
    <x v="11"/>
    <n v="10"/>
    <s v="4FW"/>
    <s v="Mbwana Samatta (captain)"/>
    <s v="(1992-12-23)23 December 1992 (aged 26)"/>
    <n v="47"/>
    <s v="Genk"/>
    <m/>
    <x v="27"/>
    <m/>
    <n v="1"/>
  </r>
  <r>
    <x v="11"/>
    <n v="11"/>
    <s v="4FW"/>
    <s v="Thomas Ulimwengu"/>
    <s v="(1993-06-14)14 June 1993 (aged 26)"/>
    <n v="45"/>
    <s v="JS Saoura"/>
    <m/>
    <x v="27"/>
    <m/>
    <n v="1"/>
  </r>
  <r>
    <x v="11"/>
    <n v="12"/>
    <s v="4FW"/>
    <s v="Simon Msuva"/>
    <s v="(1993-10-02)2 October 1993 (aged 25)"/>
    <n v="48"/>
    <s v="Difaâ El Jadidi"/>
    <m/>
    <x v="27"/>
    <m/>
    <n v="1"/>
  </r>
  <r>
    <x v="11"/>
    <n v="13"/>
    <s v="1GK"/>
    <s v="Metacha Mnata"/>
    <s v="(1998-11-25)25 November 1998 (aged 20)"/>
    <n v="0"/>
    <s v="Mbao"/>
    <m/>
    <x v="27"/>
    <m/>
    <n v="1"/>
  </r>
  <r>
    <x v="11"/>
    <n v="14"/>
    <s v="4FW"/>
    <s v="Raphael Bocco"/>
    <s v="(1989-08-05)5 August 1989 (aged 29)"/>
    <n v="61"/>
    <s v="Simba"/>
    <m/>
    <x v="27"/>
    <m/>
    <n v="1"/>
  </r>
  <r>
    <x v="11"/>
    <n v="15"/>
    <s v="2DF"/>
    <s v="Mohamed Husseini"/>
    <s v="(1996-11-01)1 November 1996 (aged 22)"/>
    <n v="12"/>
    <s v="Simba"/>
    <m/>
    <x v="27"/>
    <m/>
    <n v="1"/>
  </r>
  <r>
    <x v="11"/>
    <n v="16"/>
    <s v="4FW"/>
    <s v="Rashid Mandawa"/>
    <s v="(1994-05-05)5 May 1994 (aged 25)"/>
    <n v="5"/>
    <s v="Botswana Defence Force XI"/>
    <m/>
    <x v="27"/>
    <m/>
    <n v="1"/>
  </r>
  <r>
    <x v="11"/>
    <n v="17"/>
    <s v="4FW"/>
    <s v="Faridi Mussa"/>
    <s v="(1996-06-21)21 June 1996 (aged 23)"/>
    <n v="18"/>
    <s v="Tenerife B"/>
    <m/>
    <x v="27"/>
    <m/>
    <n v="1"/>
  </r>
  <r>
    <x v="11"/>
    <n v="18"/>
    <s v="1GK"/>
    <s v="Aishi Manula"/>
    <s v="(1995-09-13)13 September 1995 (aged 23)"/>
    <n v="28"/>
    <s v="Simba"/>
    <m/>
    <x v="27"/>
    <m/>
    <n v="1"/>
  </r>
  <r>
    <x v="11"/>
    <n v="19"/>
    <s v="2DF"/>
    <s v="Vicent Philipo"/>
    <s v="(1996-02-01)1 February 1996 (aged 23)"/>
    <n v="0"/>
    <s v="Mbao"/>
    <m/>
    <x v="27"/>
    <m/>
    <n v="1"/>
  </r>
  <r>
    <x v="11"/>
    <n v="20"/>
    <s v="2DF"/>
    <s v="Ally Mtoni"/>
    <s v="(1993-03-13)13 March 1993 (aged 26)"/>
    <n v="2"/>
    <s v="Lipuli"/>
    <m/>
    <x v="27"/>
    <m/>
    <n v="1"/>
  </r>
  <r>
    <x v="11"/>
    <n v="21"/>
    <s v="4FW"/>
    <s v="Yahya Zayd"/>
    <s v="(1998-03-10)10 March 1998 (aged 21)"/>
    <n v="4"/>
    <s v="Ismaily"/>
    <m/>
    <x v="27"/>
    <m/>
    <n v="1"/>
  </r>
  <r>
    <x v="11"/>
    <n v="22"/>
    <s v="3MF"/>
    <s v="Hassan Kessy"/>
    <s v="(1994-12-25)25 December 1994 (aged 24)"/>
    <n v="8"/>
    <s v="Nkana"/>
    <m/>
    <x v="27"/>
    <m/>
    <n v="1"/>
  </r>
  <r>
    <x v="11"/>
    <n v="23"/>
    <s v="3MF"/>
    <s v="Mudathir Yahya"/>
    <s v="(1996-05-06)6 May 1996 (aged 23)"/>
    <n v="13"/>
    <s v="Azam"/>
    <m/>
    <x v="27"/>
    <m/>
    <n v="1"/>
  </r>
  <r>
    <x v="12"/>
    <n v="1"/>
    <s v="1GK"/>
    <s v="Yassine Bounou"/>
    <s v="(1991-04-05)5 April 1991 (aged 28)"/>
    <n v="15"/>
    <s v="Girona"/>
    <m/>
    <x v="28"/>
    <s v="Club"/>
    <n v="1"/>
  </r>
  <r>
    <x v="12"/>
    <n v="2"/>
    <s v="2DF"/>
    <s v="Achraf Hakimi"/>
    <s v="(1998-11-04)4 November 1998 (aged 20)"/>
    <n v="19"/>
    <s v="Borussia Dortmund"/>
    <m/>
    <x v="15"/>
    <m/>
    <n v="0"/>
  </r>
  <r>
    <x v="12"/>
    <n v="3"/>
    <s v="2DF"/>
    <s v="Noussair Mazraoui"/>
    <s v="(1997-11-14)14 November 1997 (aged 21)"/>
    <n v="4"/>
    <s v="Ajax"/>
    <m/>
    <x v="11"/>
    <m/>
    <n v="0"/>
  </r>
  <r>
    <x v="12"/>
    <n v="4"/>
    <s v="2DF"/>
    <s v="Marouane Da Costa"/>
    <s v="(1999-05-06)6 May 1999 (aged 20)"/>
    <n v="0"/>
    <s v="Wydad Casablanca"/>
    <m/>
    <x v="2"/>
    <m/>
    <n v="0"/>
  </r>
  <r>
    <x v="12"/>
    <n v="5"/>
    <s v="2DF"/>
    <s v="Medhi Benatia"/>
    <s v="(1987-04-17)17 April 1987 (aged 32)"/>
    <n v="62"/>
    <s v="Al-Duhail"/>
    <m/>
    <x v="2"/>
    <m/>
    <n v="0"/>
  </r>
  <r>
    <x v="12"/>
    <n v="6"/>
    <s v="2DF"/>
    <s v="Romain Saïss"/>
    <s v="(1990-03-26)26 March 1990 (aged 29)"/>
    <n v="33"/>
    <s v="Wolverhampton Wanderers"/>
    <m/>
    <x v="2"/>
    <m/>
    <n v="0"/>
  </r>
  <r>
    <x v="12"/>
    <n v="7"/>
    <s v="3MF"/>
    <s v="Hakim Ziyech"/>
    <s v="(1993-03-19)19 March 1993 (aged 26)"/>
    <n v="23"/>
    <s v="Ajax"/>
    <m/>
    <x v="11"/>
    <m/>
    <n v="0"/>
  </r>
  <r>
    <x v="12"/>
    <n v="8"/>
    <s v="3MF"/>
    <s v="Karim El Ahmadi"/>
    <s v="(1985-01-27)27 January 1985 (aged 34)"/>
    <n v="61"/>
    <s v="Al-Ittihad"/>
    <m/>
    <x v="11"/>
    <m/>
    <n v="0"/>
  </r>
  <r>
    <x v="12"/>
    <n v="9"/>
    <s v="3MF"/>
    <s v="Sofiane Boufal"/>
    <s v="(1993-09-17)17 September 1993 (aged 25)"/>
    <n v="9"/>
    <s v="Celta Vigo"/>
    <m/>
    <x v="2"/>
    <m/>
    <n v="0"/>
  </r>
  <r>
    <x v="12"/>
    <n v="10"/>
    <s v="3MF"/>
    <s v="Younès Belhanda"/>
    <s v="(1990-02-25)25 February 1990 (aged 29)"/>
    <n v="53"/>
    <s v="Galatasaray"/>
    <m/>
    <x v="2"/>
    <m/>
    <n v="0"/>
  </r>
  <r>
    <x v="12"/>
    <n v="11"/>
    <s v="3MF"/>
    <s v="Fayçal Fajr"/>
    <s v="(1988-08-01)1 August 1988 (aged 30)"/>
    <n v="31"/>
    <s v="Caen"/>
    <m/>
    <x v="2"/>
    <m/>
    <n v="0"/>
  </r>
  <r>
    <x v="12"/>
    <n v="12"/>
    <s v="1GK"/>
    <s v="Munir Mohand Mohamedi"/>
    <s v="(1989-05-10)10 May 1989 (aged 30)"/>
    <n v="34"/>
    <s v="Málaga"/>
    <m/>
    <x v="15"/>
    <m/>
    <n v="0"/>
  </r>
  <r>
    <x v="12"/>
    <n v="13"/>
    <s v="4FW"/>
    <s v="Khalid Boutaïb"/>
    <s v="(1987-04-24)24 April 1987 (aged 32)"/>
    <n v="22"/>
    <s v="Zamalek"/>
    <m/>
    <x v="2"/>
    <m/>
    <n v="0"/>
  </r>
  <r>
    <x v="12"/>
    <n v="14"/>
    <s v="3MF"/>
    <s v="Mbark Boussoufa"/>
    <s v="(1984-08-15)15 August 1984 (aged 34)"/>
    <n v="66"/>
    <s v="Al-Shabab"/>
    <m/>
    <x v="11"/>
    <m/>
    <n v="0"/>
  </r>
  <r>
    <x v="12"/>
    <n v="15"/>
    <s v="3MF"/>
    <s v="Youssef Aït Bennasser"/>
    <s v="(1996-07-07)7 July 1996 (aged 22)"/>
    <n v="19"/>
    <s v="Saint-Étienne"/>
    <m/>
    <x v="2"/>
    <m/>
    <n v="0"/>
  </r>
  <r>
    <x v="12"/>
    <n v="16"/>
    <s v="4FW"/>
    <s v="Nordin Amrabat"/>
    <s v="(1987-03-31)31 March 1987 (aged 32)"/>
    <n v="52"/>
    <s v="Al-Nassr"/>
    <m/>
    <x v="11"/>
    <m/>
    <n v="0"/>
  </r>
  <r>
    <x v="12"/>
    <n v="17"/>
    <s v="2DF"/>
    <s v="Nabil Dirar"/>
    <s v="(1986-02-25)25 February 1986 (aged 33)"/>
    <n v="39"/>
    <s v="Fenerbahçe"/>
    <m/>
    <x v="4"/>
    <m/>
    <n v="0"/>
  </r>
  <r>
    <x v="12"/>
    <n v="18"/>
    <s v="3MF"/>
    <s v="Mehdi Bourabia"/>
    <s v="(1991-07-08)8 July 1991 (aged 27)"/>
    <n v="3"/>
    <s v="Sassuolo"/>
    <m/>
    <x v="2"/>
    <m/>
    <n v="0"/>
  </r>
  <r>
    <x v="12"/>
    <n v="19"/>
    <s v="4FW"/>
    <s v="Youssef En-Nesyri"/>
    <s v="(1997-06-01)1 June 1997 (aged 22)"/>
    <n v="22"/>
    <s v="Leganés"/>
    <m/>
    <x v="28"/>
    <s v="Academy"/>
    <n v="1"/>
  </r>
  <r>
    <x v="12"/>
    <n v="20"/>
    <s v="4FW"/>
    <s v="Oussama Idrissi"/>
    <s v="(1996-02-26)26 February 1996 (aged 23)"/>
    <n v="2"/>
    <s v="AZ"/>
    <m/>
    <x v="11"/>
    <m/>
    <n v="0"/>
  </r>
  <r>
    <x v="12"/>
    <n v="21"/>
    <s v="2DF"/>
    <s v="Yunis Abdelhamid"/>
    <s v="(1987-09-28)28 September 1987 (aged 31)"/>
    <n v="4"/>
    <s v="Reims"/>
    <m/>
    <x v="2"/>
    <m/>
    <n v="0"/>
  </r>
  <r>
    <x v="12"/>
    <n v="22"/>
    <s v="1GK"/>
    <s v="Ahmed Reda Tagnaouti"/>
    <s v="(1996-04-05)5 April 1996 (aged 23)"/>
    <n v="2"/>
    <s v="Wydad Casablanca"/>
    <m/>
    <x v="28"/>
    <s v="Academy"/>
    <n v="1"/>
  </r>
  <r>
    <x v="12"/>
    <n v="23"/>
    <s v="2DF"/>
    <s v="Abdelkrim Baadi"/>
    <s v="(1996-04-14)14 April 1996 (aged 23)"/>
    <n v="2"/>
    <s v="Hassania Agadir"/>
    <m/>
    <x v="28"/>
    <s v="Club"/>
    <n v="1"/>
  </r>
  <r>
    <x v="13"/>
    <n v="1"/>
    <s v="1GK"/>
    <s v="Tape Ira Eliezer"/>
    <s v="(1997-08-31)31 August 1997 (aged 21)"/>
    <n v="0"/>
    <s v="San Pedro"/>
    <m/>
    <x v="16"/>
    <m/>
    <n v="1"/>
  </r>
  <r>
    <x v="13"/>
    <n v="2"/>
    <s v="2DF"/>
    <s v="Wonlo Coulibaly"/>
    <s v="(1991-12-22)22 December 1991 (aged 27)"/>
    <n v="1"/>
    <s v="ASEC Mimosas"/>
    <m/>
    <x v="16"/>
    <m/>
    <n v="1"/>
  </r>
  <r>
    <x v="13"/>
    <n v="3"/>
    <s v="2DF"/>
    <s v="Souleyman Doumbia"/>
    <s v="(1996-09-24)24 September 1996 (aged 22)"/>
    <n v="0"/>
    <s v="Rennes"/>
    <m/>
    <x v="2"/>
    <m/>
    <n v="0"/>
  </r>
  <r>
    <x v="13"/>
    <n v="4"/>
    <s v="2DF"/>
    <s v="Jean-Philippe Gbamin"/>
    <s v="(1995-09-25)September 25, 1995 (aged 23)"/>
    <n v="6"/>
    <s v="Mainz 05"/>
    <m/>
    <x v="2"/>
    <m/>
    <n v="0"/>
  </r>
  <r>
    <x v="13"/>
    <n v="5"/>
    <s v="2DF"/>
    <s v="Wilfried Kanon"/>
    <s v="(1993-07-06)6 July 1993 (aged 25)"/>
    <n v="35"/>
    <s v="ADO Den Haag"/>
    <m/>
    <x v="24"/>
    <m/>
    <n v="0"/>
  </r>
  <r>
    <x v="13"/>
    <n v="6"/>
    <s v="2DF"/>
    <s v="Ismaël Traoré"/>
    <s v="(1986-08-18)18 August 1986 (aged 32)"/>
    <n v="5"/>
    <s v="Angers"/>
    <m/>
    <x v="2"/>
    <m/>
    <n v="0"/>
  </r>
  <r>
    <x v="13"/>
    <n v="7"/>
    <s v="3MF"/>
    <s v="Victorien Angban"/>
    <s v="(1996-09-29)September 29, 1996 (aged 22)"/>
    <n v="8"/>
    <s v="Metz"/>
    <m/>
    <x v="16"/>
    <m/>
    <n v="1"/>
  </r>
  <r>
    <x v="13"/>
    <n v="8"/>
    <s v="3MF"/>
    <s v="Franck Kessié"/>
    <s v="(1996-12-19)December 19, 1996 (aged 22)"/>
    <n v="28"/>
    <s v="Milan"/>
    <m/>
    <x v="16"/>
    <m/>
    <n v="1"/>
  </r>
  <r>
    <x v="13"/>
    <n v="9"/>
    <s v="4FW"/>
    <s v="Wilfried Zaha"/>
    <s v="(1992-11-10)November 10, 1992 (aged 26)"/>
    <n v="9"/>
    <s v="Crystal Palace"/>
    <m/>
    <x v="5"/>
    <m/>
    <n v="0"/>
  </r>
  <r>
    <x v="13"/>
    <n v="10"/>
    <s v="3MF"/>
    <s v="Jean Michaël Seri"/>
    <s v="(1991-07-19)July 19, 1991 (aged 27)"/>
    <n v="23"/>
    <s v="Fulham"/>
    <m/>
    <x v="16"/>
    <m/>
    <n v="1"/>
  </r>
  <r>
    <x v="13"/>
    <n v="11"/>
    <s v="4FW"/>
    <s v="Maxwel Cornet"/>
    <s v="(1996-09-27)September 27, 1996 (aged 22)"/>
    <n v="10"/>
    <s v="Lyon"/>
    <m/>
    <x v="2"/>
    <m/>
    <n v="0"/>
  </r>
  <r>
    <x v="13"/>
    <n v="12"/>
    <s v="4FW"/>
    <s v="Wilfried Bony"/>
    <s v="(1988-12-10)December 10, 1988 (aged 30)"/>
    <n v="52"/>
    <s v="Al-Arabi"/>
    <m/>
    <x v="16"/>
    <m/>
    <n v="1"/>
  </r>
  <r>
    <x v="13"/>
    <n v="13"/>
    <s v="4FW"/>
    <s v="Roger Assalé"/>
    <s v="(1993-11-13)November 13, 1993 (aged 25)"/>
    <n v="14"/>
    <s v="Young Boys"/>
    <m/>
    <x v="16"/>
    <m/>
    <n v="1"/>
  </r>
  <r>
    <x v="13"/>
    <n v="14"/>
    <s v="4FW"/>
    <s v="Jonathan Kodjia"/>
    <s v="(1989-10-22)October 22, 1989 (aged 29)"/>
    <n v="17"/>
    <s v="Aston Villa"/>
    <m/>
    <x v="2"/>
    <m/>
    <n v="0"/>
  </r>
  <r>
    <x v="13"/>
    <n v="15"/>
    <s v="3MF"/>
    <s v="Max Gradel"/>
    <s v="(1987-11-30)November 30, 1987 (aged 31)"/>
    <n v="65"/>
    <s v="Toulouse"/>
    <m/>
    <x v="5"/>
    <m/>
    <n v="0"/>
  </r>
  <r>
    <x v="13"/>
    <n v="16"/>
    <s v="1GK"/>
    <s v="Sylvain Gbohouo"/>
    <s v="(1988-10-29)29 October 1988 (aged 30)"/>
    <n v="40"/>
    <s v="Mazembe"/>
    <m/>
    <x v="16"/>
    <m/>
    <n v="1"/>
  </r>
  <r>
    <x v="13"/>
    <n v="17"/>
    <s v="2DF"/>
    <s v="Serge Aurier"/>
    <s v="(1992-12-24)24 December 1992 (aged 26)"/>
    <n v="52"/>
    <s v="Tottenham Hotspur"/>
    <m/>
    <x v="2"/>
    <m/>
    <n v="0"/>
  </r>
  <r>
    <x v="13"/>
    <n v="18"/>
    <s v="3MF"/>
    <s v="Ibrahim Sangaré"/>
    <s v="(1997-12-02)December 2, 1997 (aged 21)"/>
    <n v="2"/>
    <s v="Toulouse"/>
    <m/>
    <x v="16"/>
    <m/>
    <n v="1"/>
  </r>
  <r>
    <x v="13"/>
    <n v="19"/>
    <s v="4FW"/>
    <s v="Nicolas Pépé"/>
    <s v="(1995-05-20)May 20, 1995 (aged 24)"/>
    <n v="11"/>
    <s v="Lille"/>
    <m/>
    <x v="2"/>
    <m/>
    <n v="0"/>
  </r>
  <r>
    <x v="13"/>
    <n v="20"/>
    <s v="3MF"/>
    <s v="Serey Dié"/>
    <s v="(1984-11-07)November 7, 1984 (aged 34)"/>
    <n v="44"/>
    <s v="Neuchâtel Xamax"/>
    <m/>
    <x v="16"/>
    <m/>
    <n v="1"/>
  </r>
  <r>
    <x v="13"/>
    <n v="21"/>
    <s v="2DF"/>
    <s v="Cheick Comara"/>
    <s v="(1993-10-14)14 October 1993 (aged 25)"/>
    <n v="9"/>
    <s v="Wydad Casablanca"/>
    <m/>
    <x v="16"/>
    <m/>
    <n v="1"/>
  </r>
  <r>
    <x v="13"/>
    <n v="22"/>
    <s v="2DF"/>
    <s v="Mamadou Bagayoko"/>
    <s v="(1989-12-31)December 31, 1989 (aged 29)"/>
    <n v="8"/>
    <s v="Red Star"/>
    <m/>
    <x v="16"/>
    <m/>
    <n v="1"/>
  </r>
  <r>
    <x v="13"/>
    <n v="23"/>
    <s v="1GK"/>
    <s v="Badra Ali Sangaré"/>
    <s v="(1986-05-30)30 May 1986 (aged 33)"/>
    <n v="13"/>
    <s v="Free State Stars"/>
    <m/>
    <x v="16"/>
    <m/>
    <n v="1"/>
  </r>
  <r>
    <x v="14"/>
    <n v="1"/>
    <s v="1GK"/>
    <s v="Darren Keet"/>
    <s v="(1989-08-05)5 August 1989 (aged 29)"/>
    <n v="9"/>
    <s v="Bidvest Wits"/>
    <m/>
    <x v="29"/>
    <m/>
    <n v="1"/>
  </r>
  <r>
    <x v="14"/>
    <n v="2"/>
    <s v="2DF"/>
    <s v="Buhle Mkhwanazi"/>
    <s v="(1990-02-01)1 February 1990 (aged 29)"/>
    <n v="15"/>
    <s v="Bidvest Wits"/>
    <m/>
    <x v="29"/>
    <m/>
    <n v="1"/>
  </r>
  <r>
    <x v="14"/>
    <n v="3"/>
    <s v="2DF"/>
    <s v="Innocent Maela"/>
    <s v="(1992-08-14)14 August 1992 (aged 26)"/>
    <n v="3"/>
    <s v="Orlando Pirates"/>
    <m/>
    <x v="29"/>
    <m/>
    <n v="1"/>
  </r>
  <r>
    <x v="14"/>
    <n v="4"/>
    <s v="2DF"/>
    <s v="Daniel Cardoso"/>
    <s v="(1988-10-06)6 October 1988 (aged 30)"/>
    <n v="1"/>
    <s v="Kaizer Chiefs"/>
    <m/>
    <x v="29"/>
    <m/>
    <n v="1"/>
  </r>
  <r>
    <x v="14"/>
    <n v="5"/>
    <s v="2DF"/>
    <s v="Thamsanqa Mkhize"/>
    <s v="(1988-08-18)18 August 1988 (aged 30)"/>
    <n v="6"/>
    <s v="Cape Town City"/>
    <m/>
    <x v="29"/>
    <m/>
    <n v="1"/>
  </r>
  <r>
    <x v="14"/>
    <n v="6"/>
    <s v="2DF"/>
    <s v="Ramahlwe Mphahlele"/>
    <s v="(1990-02-01)1 February 1990 (aged 29)"/>
    <n v="14"/>
    <s v="Kaizer Chiefs"/>
    <m/>
    <x v="29"/>
    <m/>
    <n v="1"/>
  </r>
  <r>
    <x v="14"/>
    <n v="7"/>
    <s v="4FW"/>
    <s v="Lebohang Maboe"/>
    <s v="(1994-09-17)17 September 1994 (aged 24)"/>
    <n v="7"/>
    <s v="Mamelodi Sundowns"/>
    <m/>
    <x v="29"/>
    <m/>
    <n v="1"/>
  </r>
  <r>
    <x v="14"/>
    <n v="8"/>
    <s v="3MF"/>
    <s v="Bongani Zungu"/>
    <s v="(1992-10-09)9 October 1992 (aged 26)"/>
    <n v="24"/>
    <s v="Amiens"/>
    <m/>
    <x v="29"/>
    <m/>
    <n v="1"/>
  </r>
  <r>
    <x v="14"/>
    <n v="9"/>
    <s v="4FW"/>
    <s v="Lebo Mothiba"/>
    <s v="(1996-01-28)28 January 1996 (aged 23)"/>
    <n v="7"/>
    <s v="Strasbourg"/>
    <m/>
    <x v="29"/>
    <m/>
    <n v="1"/>
  </r>
  <r>
    <x v="14"/>
    <n v="10"/>
    <s v="3MF"/>
    <s v="Thulani Serero"/>
    <s v="(1990-11-04)4 November 1990 (aged 28)"/>
    <n v="40"/>
    <s v="Vitesse"/>
    <m/>
    <x v="29"/>
    <m/>
    <n v="1"/>
  </r>
  <r>
    <x v="14"/>
    <n v="11"/>
    <s v="3MF"/>
    <s v="Themba Zwane"/>
    <s v="(1989-08-03)3 August 1989 (aged 29)"/>
    <n v="16"/>
    <s v="Mamelodi Sundowns"/>
    <m/>
    <x v="29"/>
    <m/>
    <n v="1"/>
  </r>
  <r>
    <x v="14"/>
    <n v="12"/>
    <s v="3MF"/>
    <s v="Kamohelo Mokotjo"/>
    <s v="(1991-03-11)11 March 1991 (aged 28)"/>
    <n v="15"/>
    <s v="Brentford"/>
    <m/>
    <x v="29"/>
    <m/>
    <n v="1"/>
  </r>
  <r>
    <x v="14"/>
    <n v="13"/>
    <s v="3MF"/>
    <s v="Samuel Mabunda"/>
    <s v="(1988-04-17)17 April 1988 (aged 31)"/>
    <n v="9"/>
    <s v="Mamelodi Sundowns"/>
    <m/>
    <x v="29"/>
    <m/>
    <n v="1"/>
  </r>
  <r>
    <x v="14"/>
    <n v="14"/>
    <s v="2DF"/>
    <s v="Thulani Hlatshwayo"/>
    <s v="(1989-12-18)18 December 1989 (aged 29)"/>
    <n v="40"/>
    <s v="Bidvest Wits"/>
    <m/>
    <x v="29"/>
    <m/>
    <n v="1"/>
  </r>
  <r>
    <x v="14"/>
    <n v="15"/>
    <s v="3MF"/>
    <s v="Dean Furman"/>
    <s v="(1988-06-22)22 June 1988 (aged 30)"/>
    <n v="49"/>
    <s v="SuperSport United"/>
    <m/>
    <x v="5"/>
    <m/>
    <n v="0"/>
  </r>
  <r>
    <x v="14"/>
    <n v="16"/>
    <s v="1GK"/>
    <s v="Bruce Bvuma"/>
    <s v="(1995-05-13)13 May 1995 (aged 24)"/>
    <n v="0"/>
    <s v="Kaizer Chiefs"/>
    <m/>
    <x v="29"/>
    <m/>
    <n v="1"/>
  </r>
  <r>
    <x v="14"/>
    <n v="17"/>
    <s v="3MF"/>
    <s v="Sibusiso Vilakazi"/>
    <s v="(1989-12-29)29 December 1989 (aged 29)"/>
    <n v="32"/>
    <s v="Mamelodi Sundowns"/>
    <m/>
    <x v="29"/>
    <m/>
    <n v="1"/>
  </r>
  <r>
    <x v="14"/>
    <n v="18"/>
    <s v="2DF"/>
    <s v="Sifiso Hlanti"/>
    <s v="(1990-05-01)1 May 1990 (aged 29)"/>
    <n v="13"/>
    <s v="Bidvest Wits"/>
    <m/>
    <x v="29"/>
    <m/>
    <n v="1"/>
  </r>
  <r>
    <x v="14"/>
    <n v="19"/>
    <s v="4FW"/>
    <s v="Percy Tau"/>
    <s v="(1994-05-13)13 May 1994 (aged 25)"/>
    <n v="18"/>
    <s v="Union Saint-Gilloise"/>
    <m/>
    <x v="29"/>
    <m/>
    <n v="1"/>
  </r>
  <r>
    <x v="14"/>
    <n v="20"/>
    <s v="3MF"/>
    <s v="Hlompho Kekana"/>
    <s v="(1985-05-23)23 May 1985 (aged 34)"/>
    <n v="26"/>
    <s v="Mamelodi Sundowns"/>
    <m/>
    <x v="29"/>
    <m/>
    <n v="1"/>
  </r>
  <r>
    <x v="14"/>
    <n v="21"/>
    <s v="4FW"/>
    <s v="Lars Veldwijk"/>
    <s v="(1991-08-21)21 August 1991 (aged 27)"/>
    <n v="2"/>
    <s v="Sparta Rotterdam"/>
    <m/>
    <x v="11"/>
    <m/>
    <n v="0"/>
  </r>
  <r>
    <x v="14"/>
    <n v="22"/>
    <s v="1GK"/>
    <s v="Ronwen Williams"/>
    <s v="(1992-01-21)21 January 1992 (aged 27)"/>
    <n v="5"/>
    <s v="SuperSport United"/>
    <m/>
    <x v="29"/>
    <m/>
    <n v="1"/>
  </r>
  <r>
    <x v="14"/>
    <n v="23"/>
    <s v="4FW"/>
    <s v="Thembinkosi Lorch"/>
    <s v="(1993-07-22)22 July 1993 (aged 25)"/>
    <n v="4"/>
    <s v="Orlando Pirates"/>
    <m/>
    <x v="29"/>
    <m/>
    <n v="1"/>
  </r>
  <r>
    <x v="15"/>
    <n v="1"/>
    <s v="1GK"/>
    <s v="Maximilian Mbaeva"/>
    <s v="(1989-04-14)14 April 1989 (aged 30)"/>
    <n v="21"/>
    <s v="Golden Arrows"/>
    <m/>
    <x v="30"/>
    <m/>
    <n v="1"/>
  </r>
  <r>
    <x v="15"/>
    <n v="2"/>
    <s v="2DF"/>
    <s v="Denzil Hoaseb"/>
    <s v="(1991-02-25)25 February 1991 (aged 28)"/>
    <n v="57"/>
    <s v="Highlands Park"/>
    <m/>
    <x v="30"/>
    <m/>
    <n v="1"/>
  </r>
  <r>
    <x v="15"/>
    <n v="3"/>
    <s v="2DF"/>
    <s v="Ananias Gebhardt"/>
    <s v="(1988-09-08)8 September 1988 (aged 30)"/>
    <n v="42"/>
    <s v="Baroka"/>
    <m/>
    <x v="30"/>
    <m/>
    <n v="1"/>
  </r>
  <r>
    <x v="15"/>
    <n v="4"/>
    <s v="2DF"/>
    <s v="Riaan Hanamub"/>
    <s v="(1995-02-08)8 February 1995 (aged 24)"/>
    <n v="19"/>
    <s v="Jomo Cosmos"/>
    <m/>
    <x v="30"/>
    <m/>
    <n v="1"/>
  </r>
  <r>
    <x v="15"/>
    <n v="5"/>
    <s v="2DF"/>
    <s v="Charles Hambira"/>
    <s v="(1990-06-03)3 June 1990 (aged 29)"/>
    <n v="12"/>
    <s v="Tura Magic"/>
    <m/>
    <x v="30"/>
    <m/>
    <n v="1"/>
  </r>
  <r>
    <x v="15"/>
    <n v="6"/>
    <s v="3MF"/>
    <s v="Larry Horaeb"/>
    <s v="(1991-11-12)12 November 1991 (aged 27)"/>
    <n v="44"/>
    <s v="Tura Magic"/>
    <m/>
    <x v="30"/>
    <m/>
    <n v="1"/>
  </r>
  <r>
    <x v="15"/>
    <n v="7"/>
    <s v="3MF"/>
    <s v="Hotto Kavendji"/>
    <s v="(1991-10-29)29 October 1991 (aged 27)"/>
    <n v="44"/>
    <s v="Bidvest Wits"/>
    <m/>
    <x v="30"/>
    <m/>
    <n v="1"/>
  </r>
  <r>
    <x v="15"/>
    <n v="8"/>
    <s v="3MF"/>
    <s v="Willy Stephanus"/>
    <s v="(1991-06-26)26 June 1991 (aged 27)"/>
    <n v="44"/>
    <s v="Lusaka Dynamos"/>
    <m/>
    <x v="30"/>
    <m/>
    <n v="1"/>
  </r>
  <r>
    <x v="15"/>
    <n v="9"/>
    <s v="4FW"/>
    <s v="Benson Shilongo"/>
    <s v="(1992-05-18)18 May 1992 (aged 27)"/>
    <n v="26"/>
    <s v="Ismaily"/>
    <m/>
    <x v="30"/>
    <m/>
    <n v="1"/>
  </r>
  <r>
    <x v="15"/>
    <n v="10"/>
    <s v="4FW"/>
    <s v="Manfred Starke"/>
    <s v="(1991-02-21)21 February 1991 (aged 28)"/>
    <n v="3"/>
    <s v="Carl Zeiss Jena"/>
    <m/>
    <x v="12"/>
    <m/>
    <n v="0"/>
  </r>
  <r>
    <x v="15"/>
    <n v="11"/>
    <s v="3MF"/>
    <s v="Absalom Iimbondi"/>
    <s v="(1991-10-11)11 October 1991 (aged 27)"/>
    <n v="23"/>
    <s v="United Africa Tigers"/>
    <m/>
    <x v="30"/>
    <m/>
    <n v="1"/>
  </r>
  <r>
    <x v="15"/>
    <n v="12"/>
    <s v="3MF"/>
    <s v="Ronald Ketjijere"/>
    <s v="(1987-12-12)12 December 1987 (aged 31)"/>
    <n v="64"/>
    <s v="African Stars"/>
    <m/>
    <x v="30"/>
    <m/>
    <n v="1"/>
  </r>
  <r>
    <x v="15"/>
    <n v="13"/>
    <s v="4FW"/>
    <s v="Peter Shalulile"/>
    <s v="(1993-03-23)23 March 1993 (aged 26)"/>
    <n v="27"/>
    <s v="Highlands Park"/>
    <m/>
    <x v="30"/>
    <m/>
    <n v="1"/>
  </r>
  <r>
    <x v="15"/>
    <n v="14"/>
    <s v="3MF"/>
    <s v="Joslin Kamatuka"/>
    <s v="(1991-07-22)22 July 1991 (aged 27)"/>
    <n v="7"/>
    <s v="Cape Umoya United"/>
    <m/>
    <x v="30"/>
    <m/>
    <n v="1"/>
  </r>
  <r>
    <x v="15"/>
    <n v="15"/>
    <s v="3MF"/>
    <s v="Marcel Papama"/>
    <s v="(1996-04-28)28 April 1996 (aged 23)"/>
    <n v="5"/>
    <s v="African Stars"/>
    <m/>
    <x v="30"/>
    <m/>
    <n v="1"/>
  </r>
  <r>
    <x v="15"/>
    <n v="16"/>
    <s v="1GK"/>
    <s v="Ratanda Mbazuvara"/>
    <s v="(1989-08-15)15 August 1989 (aged 29)"/>
    <n v="1"/>
    <s v="African Stars"/>
    <m/>
    <x v="30"/>
    <m/>
    <n v="1"/>
  </r>
  <r>
    <x v="15"/>
    <n v="17"/>
    <s v="4FW"/>
    <s v="Itamunua Keimuine"/>
    <s v="(1993-05-01)1 May 1993 (aged 26)"/>
    <n v="28"/>
    <s v="Dire Dawa City"/>
    <m/>
    <x v="30"/>
    <m/>
    <n v="1"/>
  </r>
  <r>
    <x v="15"/>
    <n v="18"/>
    <s v="4FW"/>
    <s v="Isaskar Gurirab"/>
    <s v="(1998-01-03)3 January 1998 (aged 21)"/>
    <n v="2"/>
    <s v="Life Fighters"/>
    <m/>
    <x v="30"/>
    <m/>
    <n v="1"/>
  </r>
  <r>
    <x v="15"/>
    <n v="19"/>
    <s v="3MF"/>
    <s v="Petrus Shitembi"/>
    <s v="(1992-05-11)11 May 1992 (aged 27)"/>
    <n v="61"/>
    <s v="Lusaka Dynamos"/>
    <m/>
    <x v="30"/>
    <m/>
    <n v="1"/>
  </r>
  <r>
    <x v="15"/>
    <n v="20"/>
    <s v="2DF"/>
    <s v="Ivan Kamberipa"/>
    <s v="(1994-02-03)3 February 1994 (aged 25)"/>
    <n v="2"/>
    <s v="African Stars"/>
    <m/>
    <x v="30"/>
    <m/>
    <n v="1"/>
  </r>
  <r>
    <x v="15"/>
    <n v="21"/>
    <s v="3MF"/>
    <s v="Dynamo Fredericks"/>
    <s v="(1992-04-04)4 April 1992 (aged 27)"/>
    <n v="21"/>
    <s v="Black Africa"/>
    <m/>
    <x v="30"/>
    <m/>
    <n v="1"/>
  </r>
  <r>
    <x v="15"/>
    <n v="22"/>
    <s v="2DF"/>
    <s v="Ryan Nyambe"/>
    <s v="(1997-12-04)4 December 1997 (aged 21)"/>
    <n v="0"/>
    <s v="Blackburn Rovers"/>
    <m/>
    <x v="5"/>
    <m/>
    <n v="0"/>
  </r>
  <r>
    <x v="15"/>
    <n v="23"/>
    <s v="1GK"/>
    <s v="Lloyd Kazapua"/>
    <s v="(1989-03-25)25 March 1989 (aged 30)"/>
    <n v="14"/>
    <s v="Maccabi"/>
    <m/>
    <x v="30"/>
    <m/>
    <n v="1"/>
  </r>
  <r>
    <x v="16"/>
    <n v="1"/>
    <s v="1GK"/>
    <s v="Farouk Ben Mustapha"/>
    <s v="(1989-07-01)1 July 1989 (aged 29)"/>
    <n v="24"/>
    <s v="Al-Shabab"/>
    <m/>
    <x v="31"/>
    <m/>
    <n v="1"/>
  </r>
  <r>
    <x v="16"/>
    <n v="2"/>
    <s v="3MF"/>
    <s v="Wajdi Kechrida"/>
    <s v="(1995-11-05)5 November 1995 (aged 23)"/>
    <n v="1"/>
    <s v="ES Sahel"/>
    <m/>
    <x v="31"/>
    <m/>
    <n v="1"/>
  </r>
  <r>
    <x v="16"/>
    <n v="3"/>
    <s v="2DF"/>
    <s v="Dylan Bronn"/>
    <s v="(1995-06-19)19 June 1995 (aged 24)"/>
    <n v="11"/>
    <s v="Gent"/>
    <m/>
    <x v="2"/>
    <m/>
    <n v="0"/>
  </r>
  <r>
    <x v="16"/>
    <n v="4"/>
    <s v="2DF"/>
    <s v="Yassine Meriah"/>
    <s v="(1993-07-02)2 July 1993 (aged 25)"/>
    <n v="28"/>
    <s v="Olympiacos"/>
    <m/>
    <x v="31"/>
    <m/>
    <n v="1"/>
  </r>
  <r>
    <x v="16"/>
    <n v="5"/>
    <s v="2DF"/>
    <s v="Oussama Haddadi"/>
    <s v="(1992-01-28)28 January 1992 (aged 27)"/>
    <n v="15"/>
    <s v="Dijon"/>
    <m/>
    <x v="31"/>
    <m/>
    <n v="1"/>
  </r>
  <r>
    <x v="16"/>
    <n v="6"/>
    <s v="2DF"/>
    <s v="Rami Bedoui"/>
    <s v="(1990-01-19)19 January 1990 (aged 29)"/>
    <n v="14"/>
    <s v="Al-Fayha"/>
    <m/>
    <x v="31"/>
    <m/>
    <n v="1"/>
  </r>
  <r>
    <x v="16"/>
    <n v="7"/>
    <s v="3MF"/>
    <s v="Youssef Msakni"/>
    <s v="(1990-10-28)28 October 1990 (aged 28)"/>
    <n v="49"/>
    <s v="Eupen"/>
    <m/>
    <x v="31"/>
    <m/>
    <n v="1"/>
  </r>
  <r>
    <x v="16"/>
    <n v="8"/>
    <s v="4FW"/>
    <s v="Firas Chaouat"/>
    <s v="(1996-05-08)8 May 1996 (aged 23)"/>
    <n v="4"/>
    <s v="CS Sfaxien"/>
    <m/>
    <x v="31"/>
    <m/>
    <n v="1"/>
  </r>
  <r>
    <x v="16"/>
    <n v="9"/>
    <s v="3MF"/>
    <s v="Anice Badri"/>
    <s v="(1990-09-18)18 September 1990 (aged 28)"/>
    <n v="15"/>
    <s v="ES Tunis"/>
    <m/>
    <x v="2"/>
    <m/>
    <n v="0"/>
  </r>
  <r>
    <x v="16"/>
    <n v="10"/>
    <s v="4FW"/>
    <s v="Wahbi Khazri"/>
    <s v="(1991-02-08)8 February 1991 (aged 28)"/>
    <n v="43"/>
    <s v="Saint-Étienne"/>
    <m/>
    <x v="2"/>
    <m/>
    <n v="0"/>
  </r>
  <r>
    <x v="16"/>
    <n v="11"/>
    <s v="4FW"/>
    <s v="Taha Yassine Khenissi"/>
    <s v="(1992-01-06)6 January 1992 (aged 27)"/>
    <n v="23"/>
    <s v="ES Tunis"/>
    <m/>
    <x v="31"/>
    <m/>
    <n v="1"/>
  </r>
  <r>
    <x v="16"/>
    <n v="12"/>
    <s v="2DF"/>
    <s v="Karim Aouadhi"/>
    <s v="(1988-05-02)2 May 1988 (aged 31)"/>
    <n v="10"/>
    <s v="ES Sahel"/>
    <m/>
    <x v="31"/>
    <m/>
    <n v="1"/>
  </r>
  <r>
    <x v="16"/>
    <n v="13"/>
    <s v="3MF"/>
    <s v="Ferjani Sassi"/>
    <s v="(1992-03-18)18 March 1992 (aged 27)"/>
    <n v="45"/>
    <s v="Zamalek"/>
    <m/>
    <x v="31"/>
    <m/>
    <n v="1"/>
  </r>
  <r>
    <x v="16"/>
    <n v="14"/>
    <s v="2DF"/>
    <s v="Mohamed Dräger"/>
    <s v="(1996-06-25)25 June 1996 (aged 22)"/>
    <n v="4"/>
    <s v="Paderborn 07"/>
    <m/>
    <x v="12"/>
    <m/>
    <n v="0"/>
  </r>
  <r>
    <x v="16"/>
    <n v="15"/>
    <s v="3MF"/>
    <s v="Marc Lamti"/>
    <s v="(2001-01-28)28 January 2001 (aged 18)"/>
    <n v="1"/>
    <s v="Bayer Leverkusen"/>
    <m/>
    <x v="12"/>
    <m/>
    <n v="0"/>
  </r>
  <r>
    <x v="16"/>
    <n v="16"/>
    <s v="1GK"/>
    <s v="Mouez Hassen"/>
    <s v="(1995-03-05)5 March 1995 (aged 24)"/>
    <n v="5"/>
    <s v="Nice"/>
    <m/>
    <x v="2"/>
    <m/>
    <n v="0"/>
  </r>
  <r>
    <x v="16"/>
    <n v="17"/>
    <s v="3MF"/>
    <s v="Ellyes Skhiri"/>
    <s v="(1995-05-10)10 May 1995 (aged 24)"/>
    <n v="14"/>
    <s v="Montpellier"/>
    <m/>
    <x v="2"/>
    <m/>
    <n v="0"/>
  </r>
  <r>
    <x v="16"/>
    <n v="18"/>
    <s v="3MF"/>
    <s v="Bassem Srarfi"/>
    <s v="(1997-06-25)25 June 1997 (aged 21)"/>
    <n v="12"/>
    <s v="Nice"/>
    <m/>
    <x v="31"/>
    <m/>
    <n v="1"/>
  </r>
  <r>
    <x v="16"/>
    <n v="19"/>
    <s v="3MF"/>
    <s v="Ayman Ben Mohamed"/>
    <s v="(1994-12-08)8 December 1994 (aged 24)"/>
    <n v="2"/>
    <s v="ES Tunis"/>
    <m/>
    <x v="32"/>
    <m/>
    <n v="0"/>
  </r>
  <r>
    <x v="16"/>
    <n v="20"/>
    <s v="3MF"/>
    <s v="Ghailene Chaalali"/>
    <s v="(1994-02-28)28 February 1994 (aged 25)"/>
    <n v="8"/>
    <s v="ES Tunis"/>
    <m/>
    <x v="31"/>
    <m/>
    <n v="1"/>
  </r>
  <r>
    <x v="16"/>
    <n v="21"/>
    <s v="2DF"/>
    <s v="Nassim Hnid"/>
    <s v="(1997-03-12)12 March 1997 (aged 22)"/>
    <n v="1"/>
    <s v="CS Sfaxien"/>
    <m/>
    <x v="31"/>
    <m/>
    <n v="1"/>
  </r>
  <r>
    <x v="16"/>
    <n v="22"/>
    <s v="1GK"/>
    <s v="Moez Ben Cherifia"/>
    <s v="(1991-06-24)24 June 1991 (aged 27)"/>
    <n v="17"/>
    <s v="ES Tunis"/>
    <m/>
    <x v="31"/>
    <m/>
    <n v="1"/>
  </r>
  <r>
    <x v="16"/>
    <n v="23"/>
    <s v="3MF"/>
    <s v="Naïm Sliti"/>
    <s v="(1992-07-27)27 July 1992 (aged 26)"/>
    <n v="30"/>
    <s v="Dijon"/>
    <m/>
    <x v="2"/>
    <m/>
    <n v="0"/>
  </r>
  <r>
    <x v="17"/>
    <n v="1"/>
    <s v="1GK"/>
    <s v="Ibrahim Mounkoro"/>
    <s v="(1990-02-23)23 February 1990 (aged 29)"/>
    <n v="0"/>
    <s v="TP Mazembe"/>
    <m/>
    <x v="33"/>
    <m/>
    <n v="1"/>
  </r>
  <r>
    <x v="17"/>
    <n v="2"/>
    <s v="2DF"/>
    <s v="Hamari Traoré"/>
    <s v="(1992-01-27)27 January 1992 (aged 27)"/>
    <n v="18"/>
    <s v="Rennes"/>
    <m/>
    <x v="2"/>
    <m/>
    <n v="0"/>
  </r>
  <r>
    <x v="17"/>
    <n v="3"/>
    <s v="2DF"/>
    <s v="Youssouf Koné"/>
    <s v="(1995-07-05)5 July 1995 (aged 23)"/>
    <n v="12"/>
    <s v="Lille"/>
    <m/>
    <x v="2"/>
    <m/>
    <n v="0"/>
  </r>
  <r>
    <x v="17"/>
    <n v="4"/>
    <s v="3MF"/>
    <s v="Amadou Haidara"/>
    <s v="(1998-01-31)31 January 1998 (aged 21)"/>
    <n v="6"/>
    <s v="RB Leipzig"/>
    <m/>
    <x v="33"/>
    <m/>
    <n v="1"/>
  </r>
  <r>
    <x v="17"/>
    <n v="5"/>
    <s v="2DF"/>
    <s v="Kiki Kouyaté"/>
    <s v="(1997-04-15)15 April 1997 (aged 22)"/>
    <n v="1"/>
    <s v="Troyes"/>
    <m/>
    <x v="33"/>
    <m/>
    <n v="1"/>
  </r>
  <r>
    <x v="17"/>
    <n v="6"/>
    <s v="2DF"/>
    <s v="Massadio Haïdara"/>
    <s v="(1992-12-02)2 December 1992 (aged 26)"/>
    <n v="1"/>
    <s v="Lens"/>
    <m/>
    <x v="2"/>
    <m/>
    <n v="0"/>
  </r>
  <r>
    <x v="17"/>
    <n v="7"/>
    <s v="3MF"/>
    <s v="Moussa Doumbia"/>
    <s v="(1994-08-15)15 August 1994 (aged 24)"/>
    <n v="17"/>
    <s v="Reims"/>
    <m/>
    <x v="33"/>
    <m/>
    <n v="1"/>
  </r>
  <r>
    <x v="17"/>
    <n v="8"/>
    <s v="3MF"/>
    <s v="Diadie Samassékou"/>
    <s v="(1996-01-11)11 January 1996 (aged 23)"/>
    <n v="8"/>
    <s v="Red Bull Salzburg"/>
    <m/>
    <x v="33"/>
    <m/>
    <n v="1"/>
  </r>
  <r>
    <x v="17"/>
    <n v="9"/>
    <s v="4FW"/>
    <s v="Moussa Marega"/>
    <s v="(1991-04-14)14 April 1991 (aged 28)"/>
    <n v="20"/>
    <s v="Porto"/>
    <m/>
    <x v="2"/>
    <m/>
    <n v="0"/>
  </r>
  <r>
    <x v="17"/>
    <n v="10"/>
    <s v="4FW"/>
    <s v="Kalifa Coulibaly"/>
    <s v="(1991-08-21)21 August 1991 (aged 27)"/>
    <n v="14"/>
    <s v="Nantes"/>
    <m/>
    <x v="33"/>
    <m/>
    <n v="1"/>
  </r>
  <r>
    <x v="17"/>
    <n v="11"/>
    <s v="3MF"/>
    <s v="Lassana Coulibaly"/>
    <s v="(1996-04-10)10 April 1996 (aged 23)"/>
    <n v="14"/>
    <s v="Rangers"/>
    <m/>
    <x v="2"/>
    <m/>
    <n v="0"/>
  </r>
  <r>
    <x v="17"/>
    <n v="12"/>
    <s v="4FW"/>
    <s v="Sékou Koïta"/>
    <s v="(1999-11-28)28 November 1999 (aged 19)"/>
    <n v="0"/>
    <s v="Wolfsberg"/>
    <m/>
    <x v="33"/>
    <m/>
    <n v="1"/>
  </r>
  <r>
    <x v="17"/>
    <n v="13"/>
    <s v="2DF"/>
    <s v="Molla Wagué"/>
    <s v="(1991-02-21)21 February 1991 (aged 28)"/>
    <n v="30"/>
    <s v="Nottingham Forest"/>
    <m/>
    <x v="2"/>
    <m/>
    <n v="0"/>
  </r>
  <r>
    <x v="17"/>
    <n v="14"/>
    <s v="3MF"/>
    <s v="Adama Traoré"/>
    <s v="(1995-06-05)5 June 1995 (aged 24)"/>
    <n v="19"/>
    <s v="Orléans"/>
    <m/>
    <x v="33"/>
    <m/>
    <n v="1"/>
  </r>
  <r>
    <x v="17"/>
    <n v="15"/>
    <s v="2DF"/>
    <s v="Mamadou Fofana"/>
    <s v="(1998-01-21)21 January 1998 (aged 21)"/>
    <n v="9"/>
    <s v="Metz"/>
    <m/>
    <x v="33"/>
    <m/>
    <n v="1"/>
  </r>
  <r>
    <x v="17"/>
    <n v="16"/>
    <s v="1GK"/>
    <s v="Djigui Diarra"/>
    <s v="(1995-02-27)27 February 1995 (aged 24)"/>
    <n v="25"/>
    <s v="Stade Malien"/>
    <m/>
    <x v="33"/>
    <m/>
    <n v="1"/>
  </r>
  <r>
    <x v="17"/>
    <n v="17"/>
    <s v="2DF"/>
    <s v="Falaye Sacko"/>
    <s v="(1995-05-01)1 May 1995 (aged 24)"/>
    <n v="8"/>
    <s v="Vitória de Guimarães"/>
    <m/>
    <x v="33"/>
    <m/>
    <n v="1"/>
  </r>
  <r>
    <x v="17"/>
    <n v="18"/>
    <s v="3MF"/>
    <s v="Cheick Doucouré"/>
    <s v="(2000-01-08)8 January 2000 (aged 19)"/>
    <n v="2"/>
    <s v="Lens"/>
    <m/>
    <x v="33"/>
    <m/>
    <n v="1"/>
  </r>
  <r>
    <x v="17"/>
    <n v="19"/>
    <s v="3MF"/>
    <s v="Moussa Djenepo"/>
    <s v="(1998-06-15)15 June 1998 (aged 21)"/>
    <n v="9"/>
    <s v="Southampton"/>
    <m/>
    <x v="33"/>
    <m/>
    <n v="1"/>
  </r>
  <r>
    <x v="17"/>
    <n v="20"/>
    <s v="4FW"/>
    <s v="Adama Niane"/>
    <s v="(1993-06-16)16 June 1993 (aged 26)"/>
    <n v="5"/>
    <s v="Charleroi"/>
    <m/>
    <x v="33"/>
    <m/>
    <n v="1"/>
  </r>
  <r>
    <x v="17"/>
    <n v="21"/>
    <s v="3MF"/>
    <s v="Adama Traoré"/>
    <s v="(1995-06-28)28 June 1995 (aged 23)"/>
    <n v="8"/>
    <s v="Cercle Brugge"/>
    <m/>
    <x v="33"/>
    <m/>
    <n v="1"/>
  </r>
  <r>
    <x v="17"/>
    <n v="22"/>
    <s v="1GK"/>
    <s v="Adama Kéïta"/>
    <s v="(1990-05-03)3 May 1990 (aged 29)"/>
    <n v="1"/>
    <s v="Djoliba"/>
    <m/>
    <x v="33"/>
    <m/>
    <n v="1"/>
  </r>
  <r>
    <x v="17"/>
    <n v="23"/>
    <s v="4FW"/>
    <s v="Abdoulay Diaby"/>
    <s v="(1991-05-21)21 May 1991 (aged 28)"/>
    <n v="17"/>
    <s v="Sporting CP"/>
    <m/>
    <x v="2"/>
    <m/>
    <n v="0"/>
  </r>
  <r>
    <x v="18"/>
    <n v="1"/>
    <s v="1GK"/>
    <s v="Brahim Souleymane"/>
    <s v="(1986-12-30)30 December 1986 (aged 32)"/>
    <n v="23"/>
    <s v="ACS Ksar"/>
    <m/>
    <x v="34"/>
    <m/>
    <n v="1"/>
  </r>
  <r>
    <x v="18"/>
    <n v="2"/>
    <s v="2DF"/>
    <s v="Moustapha Diaw"/>
    <s v="(1996-12-31)31 December 1996 (aged 22)"/>
    <n v="28"/>
    <s v="Tevragh-Zeïna"/>
    <m/>
    <x v="34"/>
    <m/>
    <n v="1"/>
  </r>
  <r>
    <x v="18"/>
    <n v="3"/>
    <s v="2DF"/>
    <s v="Aly Abeid"/>
    <s v="(1997-12-11)11 December 1997 (aged 21)"/>
    <n v="28"/>
    <s v="Alcorcón"/>
    <m/>
    <x v="34"/>
    <m/>
    <n v="1"/>
  </r>
  <r>
    <x v="18"/>
    <n v="4"/>
    <s v="2DF"/>
    <s v="Harouna Abou Demba"/>
    <s v="(1991-12-31)31 December 1991 (aged 27)"/>
    <n v="8"/>
    <s v="Grenoble"/>
    <m/>
    <x v="2"/>
    <m/>
    <n v="0"/>
  </r>
  <r>
    <x v="18"/>
    <n v="5"/>
    <s v="2DF"/>
    <s v="Abdoul Ba"/>
    <s v="(1994-02-08)8 February 1994 (aged 25)"/>
    <n v="28"/>
    <s v="Auxerre"/>
    <m/>
    <x v="2"/>
    <m/>
    <n v="0"/>
  </r>
  <r>
    <x v="18"/>
    <n v="6"/>
    <s v="3MF"/>
    <s v="Khassa Camara"/>
    <s v="(1992-10-22)22 October 1992 (aged 26)"/>
    <n v="31"/>
    <s v="Xanthi"/>
    <m/>
    <x v="2"/>
    <m/>
    <n v="0"/>
  </r>
  <r>
    <x v="18"/>
    <n v="7"/>
    <s v="4FW"/>
    <s v="Ismaël Diakité"/>
    <s v="(1991-12-13)13 December 1991 (aged 27)"/>
    <n v="42"/>
    <s v="US Tataouine"/>
    <m/>
    <x v="34"/>
    <m/>
    <n v="1"/>
  </r>
  <r>
    <x v="18"/>
    <n v="8"/>
    <s v="3MF"/>
    <s v="Diallo Guidilèye"/>
    <s v="(1989-12-30)30 December 1989 (aged 29)"/>
    <n v="22"/>
    <s v="Elazigspor"/>
    <m/>
    <x v="2"/>
    <m/>
    <n v="0"/>
  </r>
  <r>
    <x v="18"/>
    <n v="9"/>
    <s v="4FW"/>
    <s v="Hemeya Tanjy"/>
    <s v="(1998-05-01)1 May 1998 (aged 21)"/>
    <n v="6"/>
    <s v="Nouadhibou"/>
    <m/>
    <x v="34"/>
    <m/>
    <n v="1"/>
  </r>
  <r>
    <x v="18"/>
    <n v="10"/>
    <s v="4FW"/>
    <s v="Adama Ba"/>
    <s v="(1993-08-27)27 August 1993 (aged 25)"/>
    <n v="23"/>
    <s v="Giresunspor"/>
    <m/>
    <x v="2"/>
    <m/>
    <n v="0"/>
  </r>
  <r>
    <x v="18"/>
    <n v="11"/>
    <s v="4FW"/>
    <s v="Bessam"/>
    <s v="(1987-12-05)5 December 1987 (aged 31)"/>
    <n v="47"/>
    <s v="AS Gabès"/>
    <m/>
    <x v="34"/>
    <m/>
    <n v="1"/>
  </r>
  <r>
    <x v="18"/>
    <n v="12"/>
    <s v="3MF"/>
    <s v="Alassane Diop"/>
    <s v="(1997-09-22)22 September 1997 (aged 21)"/>
    <n v="7"/>
    <s v="Hajer"/>
    <m/>
    <x v="34"/>
    <m/>
    <n v="1"/>
  </r>
  <r>
    <x v="18"/>
    <n v="13"/>
    <s v="2DF"/>
    <s v="Sally Sarr"/>
    <s v="(1986-05-06)6 May 1986 (aged 33)"/>
    <n v="12"/>
    <s v="Servette"/>
    <m/>
    <x v="2"/>
    <m/>
    <n v="0"/>
  </r>
  <r>
    <x v="18"/>
    <n v="14"/>
    <s v="3MF"/>
    <s v="Mohamed Yali"/>
    <s v="(1997-11-01)1 November 1997 (aged 21)"/>
    <n v="31"/>
    <s v="DRB Tadjenanet"/>
    <m/>
    <x v="34"/>
    <m/>
    <n v="1"/>
  </r>
  <r>
    <x v="18"/>
    <n v="15"/>
    <s v="2DF"/>
    <s v="Bakary N'Diaye"/>
    <s v="(1998-11-26)26 November 1998 (aged 20)"/>
    <n v="16"/>
    <s v="Difaâ El Jadidi"/>
    <m/>
    <x v="34"/>
    <m/>
    <n v="1"/>
  </r>
  <r>
    <x v="18"/>
    <n v="16"/>
    <s v="1GK"/>
    <s v="Namori Diaw"/>
    <s v="(1991-12-30)30 December 1991 (aged 27)"/>
    <n v="2"/>
    <s v="ASC Kédia"/>
    <m/>
    <x v="34"/>
    <m/>
    <n v="1"/>
  </r>
  <r>
    <x v="18"/>
    <n v="17"/>
    <s v="4FW"/>
    <s v="Souleymane Anne"/>
    <s v="(1997-12-05)5 December 1997 (aged 21)"/>
    <n v="1"/>
    <s v="Aurillac Arpajon"/>
    <m/>
    <x v="2"/>
    <m/>
    <n v="0"/>
  </r>
  <r>
    <x v="18"/>
    <n v="18"/>
    <s v="3MF"/>
    <s v="Moctar Sidi El Hacen"/>
    <s v="(1997-12-31)31 December 1997 (aged 21)"/>
    <n v="35"/>
    <s v="Valladolid"/>
    <m/>
    <x v="34"/>
    <m/>
    <n v="1"/>
  </r>
  <r>
    <x v="18"/>
    <n v="19"/>
    <s v="3MF"/>
    <s v="Ibréhima Coulibaly"/>
    <s v="(1989-07-30)30 July 1989 (aged 29)"/>
    <n v="1"/>
    <s v="Grenoble"/>
    <m/>
    <x v="2"/>
    <m/>
    <n v="0"/>
  </r>
  <r>
    <x v="18"/>
    <n v="20"/>
    <s v="2DF"/>
    <s v="Abdoulkader Thiam"/>
    <s v="(1998-10-03)3 October 1998 (aged 20)"/>
    <n v="3"/>
    <s v="Orléans"/>
    <m/>
    <x v="2"/>
    <m/>
    <n v="0"/>
  </r>
  <r>
    <x v="18"/>
    <n v="21"/>
    <s v="2DF"/>
    <s v="Diadié Diarra"/>
    <s v="(1993-01-23)23 January 1993 (aged 26)"/>
    <n v="4"/>
    <s v="Sedan"/>
    <m/>
    <x v="2"/>
    <m/>
    <n v="0"/>
  </r>
  <r>
    <x v="18"/>
    <n v="22"/>
    <s v="1GK"/>
    <s v="Babacar Diop"/>
    <s v="(1995-09-17)17 September 1995 (aged 23)"/>
    <n v="1"/>
    <s v="ASC Police"/>
    <m/>
    <x v="34"/>
    <m/>
    <n v="1"/>
  </r>
  <r>
    <x v="18"/>
    <n v="23"/>
    <s v="3MF"/>
    <s v="Silèye Gaye"/>
    <s v="(1991-09-13)13 September 1991 (aged 27)"/>
    <n v="41"/>
    <s v="Nouadhibou"/>
    <m/>
    <x v="34"/>
    <m/>
    <n v="1"/>
  </r>
  <r>
    <x v="19"/>
    <n v="1"/>
    <s v="1GK"/>
    <s v="Ndulo"/>
    <s v="(1996-06-01)1 June 1996 (aged 23)"/>
    <n v="1"/>
    <s v="Académica do Lobito"/>
    <m/>
    <x v="35"/>
    <m/>
    <n v="1"/>
  </r>
  <r>
    <x v="19"/>
    <n v="2"/>
    <s v="2DF"/>
    <s v="Bruno Gaspar"/>
    <s v="(1993-04-21) 21 April 1993 (age 26)"/>
    <n v="0"/>
    <s v="Sporting CP"/>
    <m/>
    <x v="17"/>
    <m/>
    <n v="0"/>
  </r>
  <r>
    <x v="19"/>
    <n v="3"/>
    <s v="2DF"/>
    <s v="Jonathan Buatu"/>
    <s v="(1993-09-27)27 September 1993 (aged 25)"/>
    <n v="15"/>
    <s v="Rio Ave"/>
    <m/>
    <x v="4"/>
    <m/>
    <n v="0"/>
  </r>
  <r>
    <x v="19"/>
    <n v="4"/>
    <s v="3MF"/>
    <s v="Show"/>
    <s v="(1999-03-06)6 March 1999 (aged 20)"/>
    <n v="10"/>
    <s v="1° de Agosto"/>
    <m/>
    <x v="35"/>
    <m/>
    <n v="1"/>
  </r>
  <r>
    <x v="19"/>
    <n v="5"/>
    <s v="2DF"/>
    <s v="Dani Massunguna"/>
    <s v="(1986-05-01)1 May 1986 (aged 33)"/>
    <n v="46"/>
    <s v="1° de Agosto"/>
    <m/>
    <x v="35"/>
    <m/>
    <n v="1"/>
  </r>
  <r>
    <x v="19"/>
    <n v="6"/>
    <s v="2DF"/>
    <s v="Wilson Carmo"/>
    <s v="(1990-09-29)29 September 1990 (aged 28)"/>
    <n v="13"/>
    <s v="Petro de Luanda"/>
    <m/>
    <x v="17"/>
    <m/>
    <n v="0"/>
  </r>
  <r>
    <x v="19"/>
    <n v="7"/>
    <s v="4FW"/>
    <s v="Djalma"/>
    <s v="(1987-05-30)30 May 1987 (aged 32)"/>
    <n v="46"/>
    <s v="Alanyaspor"/>
    <m/>
    <x v="17"/>
    <m/>
    <n v="0"/>
  </r>
  <r>
    <x v="19"/>
    <n v="8"/>
    <s v="2DF"/>
    <s v="Paízo"/>
    <s v="(1992-05-10)10 May 1992 (aged 27)"/>
    <n v="9"/>
    <s v="1° de Agosto"/>
    <m/>
    <x v="35"/>
    <m/>
    <n v="1"/>
  </r>
  <r>
    <x v="19"/>
    <n v="9"/>
    <s v="4FW"/>
    <s v="Fredy Kulembé"/>
    <s v="(1990-03-27)27 March 1990 (aged 29)"/>
    <n v="21"/>
    <s v="Antalyaspor"/>
    <m/>
    <x v="17"/>
    <m/>
    <n v="0"/>
  </r>
  <r>
    <x v="19"/>
    <n v="10"/>
    <s v="4FW"/>
    <s v="Gelson Dala"/>
    <s v="(1996-07-13)13 July 1996 (aged 22)"/>
    <n v="22"/>
    <s v="Rio Ave"/>
    <m/>
    <x v="35"/>
    <m/>
    <n v="1"/>
  </r>
  <r>
    <x v="19"/>
    <n v="11"/>
    <s v="4FW"/>
    <s v="Geraldo"/>
    <s v="(1991-11-23)23 November 1991 (aged 27)"/>
    <n v="20"/>
    <s v="Al Ahly"/>
    <m/>
    <x v="35"/>
    <m/>
    <n v="1"/>
  </r>
  <r>
    <x v="19"/>
    <n v="12"/>
    <s v="1GK"/>
    <s v="Tony Cabaça"/>
    <s v="(1986-04-23)23 April 1986 (aged 33)"/>
    <n v="1"/>
    <s v="1° de Agosto"/>
    <m/>
    <x v="35"/>
    <m/>
    <n v="1"/>
  </r>
  <r>
    <x v="19"/>
    <n v="13"/>
    <s v="3MF"/>
    <s v="José Macaia"/>
    <s v="(1994-03-24)24 March 1994 (aged 25)"/>
    <n v="0"/>
    <s v="1° de Agosto"/>
    <m/>
    <x v="35"/>
    <m/>
    <n v="1"/>
  </r>
  <r>
    <x v="19"/>
    <n v="14"/>
    <s v="4FW"/>
    <s v="Mabululu"/>
    <s v="(1989-09-10)10 September 1989 (aged 29)"/>
    <n v="7"/>
    <s v="1° de Agosto"/>
    <m/>
    <x v="35"/>
    <m/>
    <n v="1"/>
  </r>
  <r>
    <x v="19"/>
    <n v="15"/>
    <s v="2DF"/>
    <s v="Bastos"/>
    <s v="(1991-11-23)23 November 1991 (aged 27)"/>
    <n v="44"/>
    <s v="Lazio"/>
    <m/>
    <x v="35"/>
    <m/>
    <n v="1"/>
  </r>
  <r>
    <x v="19"/>
    <n v="16"/>
    <s v="3MF"/>
    <s v="Stélvio"/>
    <s v="(1989-01-24)24 January 1989 (aged 30)"/>
    <n v="10"/>
    <s v="Dudelange"/>
    <m/>
    <x v="17"/>
    <m/>
    <n v="0"/>
  </r>
  <r>
    <x v="19"/>
    <n v="17"/>
    <s v="4FW"/>
    <s v="Mateus"/>
    <s v="(1984-06-19)19 June 1984 (aged 35)"/>
    <n v="59"/>
    <s v="Boavista"/>
    <m/>
    <x v="17"/>
    <m/>
    <n v="0"/>
  </r>
  <r>
    <x v="19"/>
    <n v="18"/>
    <s v="3MF"/>
    <s v="Herenilson"/>
    <s v="(1996-08-26)26 August 1996 (aged 22)"/>
    <n v="22"/>
    <s v="Petro de Luanda"/>
    <m/>
    <x v="35"/>
    <m/>
    <n v="1"/>
  </r>
  <r>
    <x v="19"/>
    <n v="19"/>
    <s v="4FW"/>
    <s v="Evandro Brandão"/>
    <s v="(1991-05-07)7 May 1991 (aged 28)"/>
    <n v="1"/>
    <s v="Leixoes S.C."/>
    <m/>
    <x v="5"/>
    <m/>
    <n v="0"/>
  </r>
  <r>
    <x v="19"/>
    <n v="20"/>
    <s v="4FW"/>
    <s v="Wilson Eduardo"/>
    <s v="(1990-07-08)8 July 1990 (aged 28)"/>
    <n v="1"/>
    <s v="Braga"/>
    <m/>
    <x v="17"/>
    <m/>
    <n v="0"/>
  </r>
  <r>
    <x v="19"/>
    <n v="21"/>
    <s v="2DF"/>
    <s v="Isaac Correia"/>
    <s v="(1991-04-25)25 April 1991 (aged 28)"/>
    <n v="17"/>
    <s v="1° de Agosto"/>
    <m/>
    <x v="35"/>
    <m/>
    <n v="1"/>
  </r>
  <r>
    <x v="19"/>
    <n v="22"/>
    <s v="1GK"/>
    <s v="Landú"/>
    <s v="(1990-01-04)4 January 1990 (aged 29)"/>
    <n v="34"/>
    <s v="Interclube"/>
    <m/>
    <x v="35"/>
    <m/>
    <n v="1"/>
  </r>
  <r>
    <x v="19"/>
    <n v="23"/>
    <s v="2DF"/>
    <s v="Eddie Afonso"/>
    <s v="(1994-03-07)7 March 1994 (aged 25)"/>
    <n v="11"/>
    <s v="Petro de Luanda"/>
    <m/>
    <x v="35"/>
    <m/>
    <n v="1"/>
  </r>
  <r>
    <x v="20"/>
    <n v="1"/>
    <s v="1GK"/>
    <s v="André Onana"/>
    <s v="(1996-04-02)2 April 1996 (aged 23)"/>
    <n v="9"/>
    <s v="Ajax"/>
    <m/>
    <x v="36"/>
    <m/>
    <n v="1"/>
  </r>
  <r>
    <x v="20"/>
    <n v="2"/>
    <s v="2DF"/>
    <s v="Collins Fai"/>
    <s v="(1992-11-23)23 November 1992 (aged 26)"/>
    <n v="23"/>
    <s v="Standard Liège"/>
    <m/>
    <x v="36"/>
    <m/>
    <n v="1"/>
  </r>
  <r>
    <x v="20"/>
    <n v="3"/>
    <s v="2DF"/>
    <s v="Gaëtan Bong"/>
    <s v="(1988-04-25)25 April 1988 (aged 31)"/>
    <n v="15"/>
    <s v="Brighton &amp; Hove Albion"/>
    <m/>
    <x v="2"/>
    <m/>
    <n v="0"/>
  </r>
  <r>
    <x v="20"/>
    <n v="4"/>
    <s v="2DF"/>
    <s v="Banana Yaya"/>
    <s v="(1991-07-29)29 July 1991 (aged 27)"/>
    <n v="11"/>
    <s v="Panionios"/>
    <m/>
    <x v="36"/>
    <m/>
    <n v="1"/>
  </r>
  <r>
    <x v="20"/>
    <n v="5"/>
    <s v="2DF"/>
    <s v="Michael Ngadeu-Ngadjui"/>
    <s v="(1990-11-23)23 November 1990 (aged 28)"/>
    <n v="25"/>
    <s v="Slavia Prague"/>
    <m/>
    <x v="36"/>
    <m/>
    <n v="1"/>
  </r>
  <r>
    <x v="20"/>
    <n v="6"/>
    <s v="2DF"/>
    <s v="Ambroise Oyongo"/>
    <s v="(1991-06-22)22 June 1991 (aged 27)"/>
    <n v="37"/>
    <s v="Montpellier"/>
    <m/>
    <x v="36"/>
    <m/>
    <n v="1"/>
  </r>
  <r>
    <x v="20"/>
    <n v="7"/>
    <s v="4FW"/>
    <s v="Clinton N'Jie"/>
    <s v="(1993-08-15)15 August 1993 (aged 25)"/>
    <n v="25"/>
    <s v="Marseille"/>
    <m/>
    <x v="2"/>
    <m/>
    <n v="0"/>
  </r>
  <r>
    <x v="20"/>
    <n v="8"/>
    <s v="3MF"/>
    <s v="André-Frank Zambo Anguissa"/>
    <s v="(1995-11-16)16 November 1995 (aged 23)"/>
    <n v="16"/>
    <s v="Fulham"/>
    <m/>
    <x v="36"/>
    <m/>
    <n v="1"/>
  </r>
  <r>
    <x v="20"/>
    <n v="9"/>
    <s v="4FW"/>
    <s v="Stéphane Bahoken"/>
    <s v="(1992-05-28)28 May 1992 (aged 27)"/>
    <n v="5"/>
    <s v="Angers"/>
    <m/>
    <x v="2"/>
    <m/>
    <n v="0"/>
  </r>
  <r>
    <x v="20"/>
    <n v="10"/>
    <s v="3MF"/>
    <s v="Arnaud Djoum"/>
    <s v="(1989-05-02)2 May 1989 (aged 30)"/>
    <n v="19"/>
    <s v="Heart of Midlothian"/>
    <m/>
    <x v="4"/>
    <m/>
    <n v="0"/>
  </r>
  <r>
    <x v="20"/>
    <n v="11"/>
    <s v="3MF"/>
    <s v="Christian Bassogog"/>
    <s v="(1995-10-18)18 October 1995 (aged 23)"/>
    <n v="21"/>
    <s v="Henan Jianye"/>
    <m/>
    <x v="36"/>
    <m/>
    <n v="1"/>
  </r>
  <r>
    <x v="20"/>
    <n v="12"/>
    <s v="2DF"/>
    <s v="Joyskim Dawa"/>
    <s v="(1996-04-09)9 April 1996 (aged 23)"/>
    <n v="1"/>
    <s v="Mariupol"/>
    <m/>
    <x v="2"/>
    <m/>
    <n v="0"/>
  </r>
  <r>
    <x v="20"/>
    <n v="13"/>
    <s v="4FW"/>
    <s v="Eric Maxim Choupo-Moting"/>
    <s v="(1989-03-23)23 March 1989 (aged 30)"/>
    <n v="50"/>
    <s v="Paris Saint-Germain"/>
    <m/>
    <x v="12"/>
    <m/>
    <n v="0"/>
  </r>
  <r>
    <x v="20"/>
    <n v="14"/>
    <s v="3MF"/>
    <s v="Georges Mandjeck"/>
    <s v="(1988-12-09)9 December 1988 (aged 30)"/>
    <n v="46"/>
    <s v="Maccabi Haifa"/>
    <m/>
    <x v="36"/>
    <m/>
    <n v="1"/>
  </r>
  <r>
    <x v="20"/>
    <n v="15"/>
    <s v="3MF"/>
    <s v="Pierre Kunde"/>
    <s v="(1995-07-26)26 July 1995 (aged 23)"/>
    <n v="6"/>
    <s v="Mainz 05"/>
    <m/>
    <x v="15"/>
    <m/>
    <n v="0"/>
  </r>
  <r>
    <x v="20"/>
    <n v="16"/>
    <s v="1GK"/>
    <s v="Fabrice Ondoa"/>
    <s v="(1995-12-24)24 December 1995 (aged 23)"/>
    <n v="40"/>
    <s v="Oostende"/>
    <m/>
    <x v="36"/>
    <m/>
    <n v="1"/>
  </r>
  <r>
    <x v="20"/>
    <n v="17"/>
    <s v="4FW"/>
    <s v="Karl Toko Ekambi"/>
    <s v="(1992-09-14)14 September 1992 (aged 26)"/>
    <n v="22"/>
    <s v="Villarreal"/>
    <m/>
    <x v="2"/>
    <m/>
    <n v="0"/>
  </r>
  <r>
    <x v="20"/>
    <n v="18"/>
    <s v="4FW"/>
    <s v="Joel Tagueu"/>
    <s v="(1993-11-06)6 November 1993 (aged 25)"/>
    <n v="4"/>
    <s v="Marítimo"/>
    <m/>
    <x v="37"/>
    <m/>
    <n v="0"/>
  </r>
  <r>
    <x v="20"/>
    <n v="19"/>
    <s v="4FW"/>
    <s v="Jacques Zoua"/>
    <s v="(1991-09-06)6 September 1991 (aged 27)"/>
    <n v="24"/>
    <s v="Astra Giurgiu"/>
    <m/>
    <x v="36"/>
    <m/>
    <n v="1"/>
  </r>
  <r>
    <x v="20"/>
    <n v="20"/>
    <s v="3MF"/>
    <s v="Olivier Boumal"/>
    <s v="(1989-09-17)17 September 1989 (aged 29)"/>
    <n v="3"/>
    <s v="Panionios"/>
    <m/>
    <x v="36"/>
    <m/>
    <n v="1"/>
  </r>
  <r>
    <x v="20"/>
    <n v="21"/>
    <s v="3MF"/>
    <s v="Wilfrid Kaptoum"/>
    <s v="(1996-07-07)7 July 1996 (aged 22)"/>
    <n v="0"/>
    <s v="Real Betis"/>
    <m/>
    <x v="36"/>
    <m/>
    <n v="1"/>
  </r>
  <r>
    <x v="20"/>
    <n v="22"/>
    <s v="2DF"/>
    <s v="Jean-Armel Kana-Biyik"/>
    <s v="(1989-07-03)3 July 1989 (aged 29)"/>
    <n v="6"/>
    <s v="Kayserispor"/>
    <m/>
    <x v="2"/>
    <m/>
    <n v="0"/>
  </r>
  <r>
    <x v="20"/>
    <n v="23"/>
    <s v="1GK"/>
    <s v="Carlos Kameni"/>
    <s v="(1984-02-18)18 February 1984 (aged 35)"/>
    <n v="70"/>
    <s v="Fenerbahçe"/>
    <m/>
    <x v="36"/>
    <m/>
    <n v="1"/>
  </r>
  <r>
    <x v="21"/>
    <n v="1"/>
    <s v="1GK"/>
    <s v="Richard Ofori"/>
    <s v="(1993-11-01)November 1, 1993 (aged 25)"/>
    <n v="15"/>
    <s v="Maritzburg United"/>
    <m/>
    <x v="38"/>
    <m/>
    <n v="1"/>
  </r>
  <r>
    <x v="21"/>
    <n v="2"/>
    <s v="2DF"/>
    <s v="Joseph Larweh Attamah"/>
    <s v="(1994-05-22)May 22, 1994 (aged 25)"/>
    <n v="5"/>
    <s v="Istanbul Basaksehir"/>
    <m/>
    <x v="38"/>
    <m/>
    <n v="1"/>
  </r>
  <r>
    <x v="21"/>
    <n v="3"/>
    <s v="4FW"/>
    <s v="Asamoah Gyan"/>
    <s v="(1985-11-22)November 22, 1985 (aged 33)"/>
    <n v="106"/>
    <s v="Kayserispor"/>
    <m/>
    <x v="38"/>
    <m/>
    <n v="1"/>
  </r>
  <r>
    <x v="21"/>
    <n v="4"/>
    <s v="2DF"/>
    <s v="Jonathan Mensah"/>
    <s v="(1990-07-13)July 13, 1990 (aged 28)"/>
    <n v="61"/>
    <s v="Columbus Crew"/>
    <m/>
    <x v="38"/>
    <m/>
    <n v="1"/>
  </r>
  <r>
    <x v="21"/>
    <n v="5"/>
    <s v="3MF"/>
    <s v="Thomas Partey"/>
    <s v="(1993-06-13)June 13, 1993 (aged 26)"/>
    <n v="21"/>
    <s v="Atlético Madrid"/>
    <m/>
    <x v="38"/>
    <m/>
    <n v="1"/>
  </r>
  <r>
    <x v="21"/>
    <n v="6"/>
    <s v="3MF"/>
    <s v="Afriyie Acquah"/>
    <s v="(1992-01-05)January 5, 1992 (aged 27)"/>
    <n v="34"/>
    <s v="Empoli"/>
    <m/>
    <x v="38"/>
    <m/>
    <n v="1"/>
  </r>
  <r>
    <x v="21"/>
    <n v="7"/>
    <s v="3MF"/>
    <s v="Christian Atsu"/>
    <s v="(1992-01-10)January 10, 1992 (aged 27)"/>
    <n v="61"/>
    <s v="Newcastle United"/>
    <m/>
    <x v="38"/>
    <m/>
    <n v="1"/>
  </r>
  <r>
    <x v="21"/>
    <n v="8"/>
    <s v="4FW"/>
    <s v="Owusu Kwabena"/>
    <s v="(1997-06-18)June 18, 1997 (aged 22)"/>
    <n v="0"/>
    <s v="Salamanca"/>
    <m/>
    <x v="38"/>
    <m/>
    <n v="1"/>
  </r>
  <r>
    <x v="21"/>
    <n v="9"/>
    <s v="4FW"/>
    <s v="Jordan Ayew"/>
    <s v="(1991-09-11)September 11, 1991 (aged 27)"/>
    <n v="53"/>
    <s v="Crystal Palace"/>
    <m/>
    <x v="2"/>
    <m/>
    <n v="0"/>
  </r>
  <r>
    <x v="21"/>
    <n v="10"/>
    <s v="3MF"/>
    <s v="André Ayew"/>
    <s v="(1989-12-17)December 17, 1989 (aged 29)"/>
    <n v="81"/>
    <s v="Fenerbahçe"/>
    <m/>
    <x v="2"/>
    <m/>
    <n v="0"/>
  </r>
  <r>
    <x v="21"/>
    <n v="11"/>
    <s v="3MF"/>
    <s v="Mubarak Wakaso"/>
    <s v="(1990-07-25)July 25, 1990 (aged 28)"/>
    <n v="54"/>
    <s v="Alavés"/>
    <m/>
    <x v="38"/>
    <m/>
    <n v="1"/>
  </r>
  <r>
    <x v="21"/>
    <n v="12"/>
    <s v="1GK"/>
    <s v="Lawrence Ati-Zigi"/>
    <s v="(1996-11-29)November 29, 1996 (aged 22)"/>
    <n v="3"/>
    <s v="Sochaux"/>
    <m/>
    <x v="38"/>
    <m/>
    <n v="1"/>
  </r>
  <r>
    <x v="21"/>
    <n v="13"/>
    <s v="4FW"/>
    <s v="Caleb Ekuban"/>
    <s v="(1994-03-23)March 23, 1994 (aged 25)"/>
    <n v="2"/>
    <s v="Trabzonspor"/>
    <m/>
    <x v="24"/>
    <m/>
    <n v="0"/>
  </r>
  <r>
    <x v="21"/>
    <n v="14"/>
    <s v="2DF"/>
    <s v="Lumor Agbenyenu"/>
    <s v="(1996-08-15)August 15, 1996 (aged 22)"/>
    <n v="12"/>
    <s v="Göztepe"/>
    <m/>
    <x v="38"/>
    <m/>
    <n v="1"/>
  </r>
  <r>
    <x v="21"/>
    <n v="15"/>
    <s v="2DF"/>
    <s v="Kasim Nuhu"/>
    <s v="(1995-06-22)June 22, 1995 (aged 23)"/>
    <n v="6"/>
    <s v="1899 Hoffenheim"/>
    <m/>
    <x v="38"/>
    <m/>
    <n v="1"/>
  </r>
  <r>
    <x v="21"/>
    <n v="16"/>
    <s v="1GK"/>
    <s v="Felix Annan"/>
    <s v="(1994-11-22)November 22, 1994 (aged 24)"/>
    <n v="1"/>
    <s v="Asante Kotoko"/>
    <m/>
    <x v="38"/>
    <m/>
    <n v="1"/>
  </r>
  <r>
    <x v="21"/>
    <n v="17"/>
    <s v="2DF"/>
    <s v="Baba Rahman"/>
    <s v="(1994-07-02)July 2, 1994 (aged 24)"/>
    <n v="24"/>
    <s v="Reims"/>
    <m/>
    <x v="38"/>
    <m/>
    <n v="1"/>
  </r>
  <r>
    <x v="21"/>
    <n v="18"/>
    <s v="2DF"/>
    <s v="Joseph Aidoo"/>
    <s v="(1995-09-29)September 29, 1995 (aged 23)"/>
    <n v="1"/>
    <s v="Genk"/>
    <m/>
    <x v="38"/>
    <m/>
    <n v="1"/>
  </r>
  <r>
    <x v="21"/>
    <n v="19"/>
    <s v="3MF"/>
    <s v="Samuel Owusu"/>
    <s v="(1996-03-28)March 28, 1996 (aged 23)"/>
    <n v="0"/>
    <s v="Cukaricki"/>
    <m/>
    <x v="38"/>
    <m/>
    <n v="1"/>
  </r>
  <r>
    <x v="21"/>
    <n v="20"/>
    <s v="3MF"/>
    <s v="Kwadwo Asamoah"/>
    <s v="(1988-12-09)December 9, 1988 (aged 30)"/>
    <n v="71"/>
    <s v="Internazionale"/>
    <m/>
    <x v="38"/>
    <m/>
    <n v="1"/>
  </r>
  <r>
    <x v="21"/>
    <n v="21"/>
    <s v="2DF"/>
    <s v="John Boye"/>
    <s v="(1987-04-23)April 23, 1987 (aged 32)"/>
    <n v="64"/>
    <s v="Metz"/>
    <m/>
    <x v="38"/>
    <m/>
    <n v="1"/>
  </r>
  <r>
    <x v="21"/>
    <n v="22"/>
    <s v="2DF"/>
    <s v="Andy Yiadom"/>
    <s v="(1991-12-02)December 2, 1991 (aged 27)"/>
    <n v="5"/>
    <s v="Reading"/>
    <m/>
    <x v="5"/>
    <m/>
    <n v="0"/>
  </r>
  <r>
    <x v="21"/>
    <n v="23"/>
    <s v="3MF"/>
    <s v="Thomas Agyepong"/>
    <s v="(1996-10-10)October 10, 1996 (aged 22)"/>
    <n v="5"/>
    <s v="Hibernian"/>
    <m/>
    <x v="38"/>
    <m/>
    <n v="1"/>
  </r>
  <r>
    <x v="22"/>
    <n v="1"/>
    <s v="1GK"/>
    <s v="Fabien Farnolle"/>
    <s v="(1985-02-05)5 February 1985 (aged 34)"/>
    <n v="23"/>
    <s v="Malatyaspor"/>
    <m/>
    <x v="2"/>
    <m/>
    <n v="0"/>
  </r>
  <r>
    <x v="22"/>
    <n v="2"/>
    <s v="2DF"/>
    <s v="Séidou Barazé"/>
    <s v="(1990-10-20)20 October 1990 (aged 28)"/>
    <n v="16"/>
    <s v="Yzeure"/>
    <m/>
    <x v="36"/>
    <m/>
    <n v="0"/>
  </r>
  <r>
    <x v="22"/>
    <n v="3"/>
    <s v="2DF"/>
    <s v="Khaled Adénon"/>
    <s v="(1985-07-28)28 July 1985 (aged 33)"/>
    <n v="59"/>
    <s v="Amiens"/>
    <m/>
    <x v="39"/>
    <m/>
    <n v="1"/>
  </r>
  <r>
    <x v="22"/>
    <n v="4"/>
    <s v="3MF"/>
    <s v="Tidjani Anaane"/>
    <s v="(1997-03-27)27 March 1997 (aged 22)"/>
    <n v="1"/>
    <s v="Ben Guerdane"/>
    <m/>
    <x v="39"/>
    <m/>
    <n v="1"/>
  </r>
  <r>
    <x v="22"/>
    <n v="5"/>
    <s v="2DF"/>
    <s v="Junior Salomon"/>
    <s v="(1986-04-08)8 April 1986 (aged 33)"/>
    <n v="21"/>
    <s v="Plateau United"/>
    <m/>
    <x v="39"/>
    <m/>
    <n v="1"/>
  </r>
  <r>
    <x v="22"/>
    <n v="6"/>
    <s v="2DF"/>
    <s v="Olivier Verdon"/>
    <s v="(1995-10-05)5 October 1995 (aged 23)"/>
    <n v="10"/>
    <s v="Sochaux-Montbéliard"/>
    <m/>
    <x v="2"/>
    <m/>
    <n v="0"/>
  </r>
  <r>
    <x v="22"/>
    <n v="7"/>
    <s v="4FW"/>
    <s v="David Djigla"/>
    <s v="(1995-08-23)23 August 1995 (aged 23)"/>
    <n v="19"/>
    <s v="Niort"/>
    <m/>
    <x v="39"/>
    <m/>
    <n v="1"/>
  </r>
  <r>
    <x v="22"/>
    <n v="8"/>
    <s v="3MF"/>
    <s v="Jordan Adéoti"/>
    <s v="(1989-03-12)12 March 1989 (aged 30)"/>
    <n v="22"/>
    <s v="Auxerre"/>
    <m/>
    <x v="2"/>
    <m/>
    <n v="0"/>
  </r>
  <r>
    <x v="22"/>
    <n v="9"/>
    <s v="4FW"/>
    <s v="Steve Mounié"/>
    <s v="(1994-09-29)29 September 1994 (aged 24)"/>
    <n v="14"/>
    <s v="Huddersfield Town"/>
    <m/>
    <x v="2"/>
    <m/>
    <n v="0"/>
  </r>
  <r>
    <x v="22"/>
    <n v="10"/>
    <s v="4FW"/>
    <s v="Mickaël Poté"/>
    <s v="(1984-09-24)24 September 1984 (aged 34)"/>
    <n v="46"/>
    <s v="Adana Demirspor"/>
    <m/>
    <x v="2"/>
    <m/>
    <n v="0"/>
  </r>
  <r>
    <x v="22"/>
    <n v="11"/>
    <s v="2DF"/>
    <s v="Emmanuel Imorou"/>
    <s v="(1988-09-16)16 September 1988 (aged 30)"/>
    <n v="12"/>
    <s v="Caen"/>
    <m/>
    <x v="2"/>
    <m/>
    <n v="0"/>
  </r>
  <r>
    <x v="22"/>
    <n v="12"/>
    <s v="2DF"/>
    <s v="David Kiki"/>
    <s v="(1993-11-25)25 November 1993 (aged 25)"/>
    <n v="18"/>
    <s v="Brest"/>
    <m/>
    <x v="2"/>
    <m/>
    <n v="0"/>
  </r>
  <r>
    <x v="22"/>
    <n v="13"/>
    <s v="2DF"/>
    <s v="Moise Adilehou"/>
    <s v="(1995-11-01)1 November 1995 (aged 23)"/>
    <n v="3"/>
    <s v="Levadiakos"/>
    <m/>
    <x v="2"/>
    <m/>
    <n v="0"/>
  </r>
  <r>
    <x v="22"/>
    <n v="14"/>
    <s v="4FW"/>
    <s v="Cebio Soukou"/>
    <s v="(1992-10-02)2 October 1992 (aged 26)"/>
    <n v="1"/>
    <s v="Hansa Rostock"/>
    <m/>
    <x v="12"/>
    <m/>
    <n v="0"/>
  </r>
  <r>
    <x v="22"/>
    <n v="15"/>
    <s v="3MF"/>
    <s v="Sessi D'Almeida"/>
    <s v="(1995-11-20)20 November 1995 (aged 23)"/>
    <n v="5"/>
    <s v="Yeovil Town"/>
    <m/>
    <x v="2"/>
    <m/>
    <n v="0"/>
  </r>
  <r>
    <x v="22"/>
    <n v="16"/>
    <s v="1GK"/>
    <s v="Saturnin Allagbé"/>
    <s v="(1993-11-22)22 November 1993 (aged 25)"/>
    <n v="13"/>
    <s v="Niort"/>
    <m/>
    <x v="39"/>
    <m/>
    <n v="1"/>
  </r>
  <r>
    <x v="22"/>
    <n v="17"/>
    <s v="3MF"/>
    <s v="Stéphane Sessègnon"/>
    <s v="(1984-06-01)1 June 1984 (aged 35)"/>
    <n v="73"/>
    <s v="Gençlerbirligi"/>
    <m/>
    <x v="39"/>
    <m/>
    <n v="1"/>
  </r>
  <r>
    <x v="22"/>
    <n v="18"/>
    <s v="3MF"/>
    <s v="Mama Séïbou"/>
    <s v="(1995-12-28)28 December 1995 (aged 23)"/>
    <n v="22"/>
    <s v="SC Toulon"/>
    <m/>
    <x v="39"/>
    <m/>
    <n v="1"/>
  </r>
  <r>
    <x v="22"/>
    <n v="19"/>
    <s v="4FW"/>
    <s v="Segbé Azankpo"/>
    <s v="(1993-05-06)6 May 1993 (aged 26)"/>
    <n v="6"/>
    <s v="FK Senica"/>
    <m/>
    <x v="22"/>
    <m/>
    <n v="0"/>
  </r>
  <r>
    <x v="22"/>
    <n v="20"/>
    <s v="4FW"/>
    <s v="Jodel Dossou"/>
    <s v="(1992-03-17)17 March 1992 (aged 27)"/>
    <n v="24"/>
    <s v="Vaduz"/>
    <m/>
    <x v="39"/>
    <m/>
    <n v="1"/>
  </r>
  <r>
    <x v="22"/>
    <n v="21"/>
    <s v="3MF"/>
    <s v="Rodrigue Kossi"/>
    <s v="(2000-07-11)11 July 2000 (aged 18)"/>
    <n v="0"/>
    <s v="Club Africain"/>
    <m/>
    <x v="39"/>
    <m/>
    <n v="1"/>
  </r>
  <r>
    <x v="22"/>
    <n v="22"/>
    <s v="2DF"/>
    <s v="Rodrigue Fassinou"/>
    <s v="(1999-05-22)22 May 1999 (aged 20)"/>
    <n v="11"/>
    <s v="ASPAC"/>
    <m/>
    <x v="39"/>
    <m/>
    <n v="1"/>
  </r>
  <r>
    <x v="22"/>
    <n v="23"/>
    <s v="1GK"/>
    <s v="Chérif Dine Kakpo"/>
    <s v="(1997-12-01)1 December 1997 (aged 21)"/>
    <n v="0"/>
    <s v="Buffles"/>
    <m/>
    <x v="39"/>
    <m/>
    <n v="1"/>
  </r>
  <r>
    <x v="23"/>
    <n v="1"/>
    <s v="1GK"/>
    <s v="Jonas Mendes"/>
    <s v="(1989-11-20)20 November 1989 (aged 29)"/>
    <n v="31"/>
    <s v="Académico Viseu"/>
    <m/>
    <x v="17"/>
    <m/>
    <n v="0"/>
  </r>
  <r>
    <x v="23"/>
    <n v="2"/>
    <s v="2DF"/>
    <s v="Nadjack"/>
    <s v="(1994-02-06)6 February 1994 (aged 25)"/>
    <n v="6"/>
    <s v="Rio Ave"/>
    <m/>
    <x v="17"/>
    <m/>
    <n v="0"/>
  </r>
  <r>
    <x v="23"/>
    <n v="3"/>
    <s v="3MF"/>
    <s v="Burá"/>
    <s v="(1995-12-22)22 December 1995 (aged 23)"/>
    <n v="0"/>
    <s v="Aves"/>
    <m/>
    <x v="40"/>
    <m/>
    <n v="1"/>
  </r>
  <r>
    <x v="23"/>
    <n v="4"/>
    <s v="2DF"/>
    <s v="Marcelo Djaló"/>
    <s v="(1993-10-08)8 October 1993 (aged 25)"/>
    <n v="0"/>
    <s v="Fulham"/>
    <m/>
    <x v="15"/>
    <m/>
    <n v="0"/>
  </r>
  <r>
    <x v="23"/>
    <n v="5"/>
    <s v="2DF"/>
    <s v="Rudinilson Silva"/>
    <s v="(1994-08-20)20 August 1994 (aged 24)"/>
    <n v="14"/>
    <s v="Kauno Žalgiris"/>
    <m/>
    <x v="17"/>
    <m/>
    <n v="0"/>
  </r>
  <r>
    <x v="23"/>
    <n v="6"/>
    <s v="2DF"/>
    <s v="Tomás Dabó"/>
    <s v="(1993-10-20)20 October 1993 (aged 25)"/>
    <n v="6"/>
    <s v="Rieti"/>
    <m/>
    <x v="17"/>
    <m/>
    <n v="0"/>
  </r>
  <r>
    <x v="23"/>
    <n v="7"/>
    <s v="3MF"/>
    <s v="Zezinho"/>
    <s v="(1992-09-23)23 September 1992 (aged 26)"/>
    <n v="31"/>
    <s v="Senica"/>
    <m/>
    <x v="40"/>
    <m/>
    <n v="1"/>
  </r>
  <r>
    <x v="23"/>
    <n v="8"/>
    <s v="3MF"/>
    <s v="João Jaquité"/>
    <s v="(1996-02-22)22 February 1996 (aged 23)"/>
    <n v="1"/>
    <s v="Tondela"/>
    <m/>
    <x v="17"/>
    <m/>
    <n v="0"/>
  </r>
  <r>
    <x v="23"/>
    <n v="9"/>
    <s v="4FW"/>
    <s v="Romário Baldé"/>
    <s v="(1996-12-25)25 December 1996 (aged 22)"/>
    <n v="0"/>
    <s v="Académica"/>
    <m/>
    <x v="17"/>
    <m/>
    <n v="0"/>
  </r>
  <r>
    <x v="23"/>
    <n v="10"/>
    <s v="3MF"/>
    <s v="Pelé"/>
    <s v="(1991-09-29)29 September 1991 (aged 27)"/>
    <n v="6"/>
    <s v="Nottingham Forest"/>
    <m/>
    <x v="17"/>
    <m/>
    <n v="0"/>
  </r>
  <r>
    <x v="23"/>
    <n v="11"/>
    <s v="4FW"/>
    <s v="Jorginho"/>
    <s v="(1995-09-21)21 September 1995 (aged 23)"/>
    <n v="4"/>
    <s v="CSKA Sofia"/>
    <m/>
    <x v="5"/>
    <m/>
    <n v="0"/>
  </r>
  <r>
    <x v="23"/>
    <n v="12"/>
    <s v="1GK"/>
    <s v="Rui Dabó"/>
    <s v="(1994-10-05)5 October 1994 (aged 24)"/>
    <n v="1"/>
    <s v="Armacenenses"/>
    <m/>
    <x v="17"/>
    <m/>
    <n v="0"/>
  </r>
  <r>
    <x v="23"/>
    <n v="13"/>
    <s v="4FW"/>
    <s v="Frédéric Mendy"/>
    <s v="(1988-09-18)18 September 1988 (aged 30)"/>
    <n v="11"/>
    <s v="Vitória de Setúbal"/>
    <m/>
    <x v="2"/>
    <m/>
    <n v="0"/>
  </r>
  <r>
    <x v="23"/>
    <n v="14"/>
    <s v="2DF"/>
    <s v="Juary Soares"/>
    <s v="(1992-02-20)20 February 1992 (aged 27)"/>
    <n v="14"/>
    <s v="Mafra"/>
    <m/>
    <x v="40"/>
    <m/>
    <n v="1"/>
  </r>
  <r>
    <x v="23"/>
    <n v="15"/>
    <s v="4FW"/>
    <s v="Toni Silva"/>
    <s v="(1993-09-15)15 September 1993 (aged 25)"/>
    <n v="12"/>
    <s v="Al Ittihad Alexandria"/>
    <m/>
    <x v="17"/>
    <m/>
    <n v="0"/>
  </r>
  <r>
    <x v="23"/>
    <n v="16"/>
    <s v="3MF"/>
    <s v="Moreto Cassamá"/>
    <s v="(1998-02-16)16 February 1998 (aged 21)"/>
    <n v="0"/>
    <s v="Reims"/>
    <m/>
    <x v="17"/>
    <m/>
    <n v="0"/>
  </r>
  <r>
    <x v="23"/>
    <n v="17"/>
    <s v="4FW"/>
    <s v="Mama Baldé"/>
    <s v="(1995-11-06)6 November 1995 (aged 23)"/>
    <n v="0"/>
    <s v="Aves"/>
    <m/>
    <x v="17"/>
    <m/>
    <n v="0"/>
  </r>
  <r>
    <x v="23"/>
    <n v="18"/>
    <s v="4FW"/>
    <s v="Piqueti"/>
    <s v="(1993-02-12)12 February 1993 (aged 26)"/>
    <n v="15"/>
    <s v="Al-Shoulla"/>
    <m/>
    <x v="17"/>
    <m/>
    <n v="0"/>
  </r>
  <r>
    <x v="23"/>
    <n v="19"/>
    <s v="4FW"/>
    <s v="Joseph Mendes"/>
    <s v="(1991-03-30)30 March 1991 (aged 28)"/>
    <n v="1"/>
    <s v="Ajaccio"/>
    <m/>
    <x v="2"/>
    <m/>
    <n v="0"/>
  </r>
  <r>
    <x v="23"/>
    <n v="20"/>
    <s v="3MF"/>
    <s v="Sori Mané"/>
    <s v="(1996-04-03)3 April 1996 (aged 23)"/>
    <n v="7"/>
    <s v="Cova Piedade"/>
    <m/>
    <x v="40"/>
    <m/>
    <n v="1"/>
  </r>
  <r>
    <x v="23"/>
    <n v="21"/>
    <s v="2DF"/>
    <s v="Nanú"/>
    <s v="(1994-05-17)17 May 1994 (aged 25)"/>
    <n v="0"/>
    <s v="Marítimo"/>
    <m/>
    <x v="17"/>
    <m/>
    <n v="0"/>
  </r>
  <r>
    <x v="23"/>
    <n v="22"/>
    <s v="2DF"/>
    <s v="Mamadu Candé"/>
    <s v="(1990-08-29)29 August 1990 (aged 28)"/>
    <n v="15"/>
    <s v="Santa Clara"/>
    <m/>
    <x v="40"/>
    <m/>
    <n v="1"/>
  </r>
  <r>
    <x v="23"/>
    <n v="23"/>
    <s v="1GK"/>
    <s v="Edimar Cá"/>
    <s v="(2000-08-14)14 August 2000 (aged 18)"/>
    <n v="0"/>
    <s v="UDIB"/>
    <m/>
    <x v="40"/>
    <m/>
    <n v="1"/>
  </r>
  <r>
    <x v="24"/>
    <m/>
    <m/>
    <m/>
    <m/>
    <m/>
    <m/>
    <m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574E0-5A1D-4D03-A02A-3743F5110088}" name="Tableau croisé dynamique3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3:G4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43">
        <item x="4"/>
        <item x="1"/>
        <item x="0"/>
        <item x="5"/>
        <item x="2"/>
        <item x="7"/>
        <item x="3"/>
        <item x="6"/>
        <item x="8"/>
        <item x="41"/>
        <item x="28"/>
        <item x="15"/>
        <item x="11"/>
        <item x="31"/>
        <item x="12"/>
        <item x="32"/>
        <item x="25"/>
        <item x="34"/>
        <item x="30"/>
        <item x="18"/>
        <item x="19"/>
        <item x="16"/>
        <item x="24"/>
        <item x="33"/>
        <item x="22"/>
        <item x="23"/>
        <item x="13"/>
        <item x="29"/>
        <item x="36"/>
        <item x="37"/>
        <item x="10"/>
        <item x="35"/>
        <item x="17"/>
        <item x="38"/>
        <item x="27"/>
        <item x="40"/>
        <item x="14"/>
        <item x="39"/>
        <item x="9"/>
        <item x="20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43">
    <i>
      <x v="4"/>
    </i>
    <i>
      <x v="2"/>
    </i>
    <i>
      <x v="34"/>
    </i>
    <i>
      <x v="41"/>
    </i>
    <i>
      <x v="32"/>
    </i>
    <i>
      <x v="38"/>
    </i>
    <i>
      <x v="18"/>
    </i>
    <i>
      <x v="27"/>
    </i>
    <i>
      <x v="7"/>
    </i>
    <i>
      <x v="33"/>
    </i>
    <i>
      <x v="39"/>
    </i>
    <i>
      <x v="3"/>
    </i>
    <i>
      <x v="30"/>
    </i>
    <i>
      <x v="23"/>
    </i>
    <i>
      <x v="28"/>
    </i>
    <i>
      <x v="13"/>
    </i>
    <i>
      <x v="21"/>
    </i>
    <i>
      <x v="31"/>
    </i>
    <i>
      <x v="17"/>
    </i>
    <i>
      <x v="19"/>
    </i>
    <i>
      <x v="37"/>
    </i>
    <i>
      <x v="1"/>
    </i>
    <i>
      <x v="16"/>
    </i>
    <i>
      <x v="24"/>
    </i>
    <i>
      <x v="36"/>
    </i>
    <i>
      <x v="12"/>
    </i>
    <i>
      <x v="11"/>
    </i>
    <i>
      <x v="14"/>
    </i>
    <i>
      <x v="35"/>
    </i>
    <i>
      <x/>
    </i>
    <i>
      <x v="10"/>
    </i>
    <i>
      <x v="22"/>
    </i>
    <i>
      <x v="5"/>
    </i>
    <i>
      <x v="26"/>
    </i>
    <i>
      <x v="6"/>
    </i>
    <i>
      <x v="40"/>
    </i>
    <i>
      <x v="29"/>
    </i>
    <i>
      <x v="25"/>
    </i>
    <i>
      <x v="8"/>
    </i>
    <i>
      <x v="15"/>
    </i>
    <i>
      <x v="20"/>
    </i>
    <i>
      <x v="9"/>
    </i>
    <i t="grand">
      <x/>
    </i>
  </rowItems>
  <colItems count="1">
    <i/>
  </colItems>
  <dataFields count="1">
    <dataField name="Nombre de Football Na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BE31F-C97B-4588-86D6-197D3ACD78C4}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28" firstHeaderRow="1" firstDataRow="1" firstDataCol="1"/>
  <pivotFields count="11">
    <pivotField axis="axisRow" showAll="0" sortType="descending">
      <items count="26">
        <item x="9"/>
        <item x="19"/>
        <item x="22"/>
        <item x="7"/>
        <item x="20"/>
        <item x="1"/>
        <item x="0"/>
        <item x="21"/>
        <item x="5"/>
        <item x="23"/>
        <item x="13"/>
        <item x="10"/>
        <item x="6"/>
        <item x="17"/>
        <item x="18"/>
        <item x="12"/>
        <item x="15"/>
        <item x="4"/>
        <item x="8"/>
        <item x="14"/>
        <item x="11"/>
        <item x="16"/>
        <item x="2"/>
        <item x="3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 v="6"/>
    </i>
    <i>
      <x v="20"/>
    </i>
    <i>
      <x v="11"/>
    </i>
    <i>
      <x v="23"/>
    </i>
    <i>
      <x v="19"/>
    </i>
    <i>
      <x v="16"/>
    </i>
    <i>
      <x v="22"/>
    </i>
    <i>
      <x v="3"/>
    </i>
    <i>
      <x v="7"/>
    </i>
    <i>
      <x v="17"/>
    </i>
    <i>
      <x v="13"/>
    </i>
    <i>
      <x v="21"/>
    </i>
    <i>
      <x v="1"/>
    </i>
    <i>
      <x v="10"/>
    </i>
    <i>
      <x v="14"/>
    </i>
    <i>
      <x v="4"/>
    </i>
    <i>
      <x v="12"/>
    </i>
    <i>
      <x v="5"/>
    </i>
    <i>
      <x v="2"/>
    </i>
    <i>
      <x/>
    </i>
    <i>
      <x v="18"/>
    </i>
    <i>
      <x v="8"/>
    </i>
    <i>
      <x v="9"/>
    </i>
    <i>
      <x v="15"/>
    </i>
    <i t="grand">
      <x/>
    </i>
  </rowItems>
  <colItems count="1">
    <i/>
  </colItems>
  <dataFields count="1">
    <dataField name="Somme de Rati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C2F63-0F11-439B-9B37-3A19AB84F5F9}" name="Tableau croisé dynamique4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3:L8" firstHeaderRow="1" firstDataRow="2" firstDataCol="1"/>
  <pivotFields count="11">
    <pivotField axis="axisCol" showAll="0">
      <items count="26">
        <item h="1" x="9"/>
        <item h="1" x="19"/>
        <item h="1" x="22"/>
        <item h="1" x="7"/>
        <item h="1" x="20"/>
        <item h="1" x="1"/>
        <item h="1" x="0"/>
        <item h="1" x="21"/>
        <item h="1" x="5"/>
        <item h="1" x="23"/>
        <item h="1" x="13"/>
        <item h="1" x="10"/>
        <item x="6"/>
        <item h="1" x="17"/>
        <item h="1" x="18"/>
        <item h="1" x="12"/>
        <item h="1" x="15"/>
        <item h="1" x="4"/>
        <item h="1" x="8"/>
        <item h="1" x="14"/>
        <item h="1" x="11"/>
        <item h="1" x="16"/>
        <item h="1" x="2"/>
        <item h="1" x="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43">
        <item x="4"/>
        <item x="1"/>
        <item x="0"/>
        <item x="5"/>
        <item x="2"/>
        <item x="7"/>
        <item x="3"/>
        <item x="6"/>
        <item x="8"/>
        <item x="41"/>
        <item x="28"/>
        <item x="15"/>
        <item x="11"/>
        <item x="31"/>
        <item x="12"/>
        <item x="32"/>
        <item x="25"/>
        <item x="34"/>
        <item x="30"/>
        <item x="18"/>
        <item x="19"/>
        <item x="16"/>
        <item x="24"/>
        <item x="33"/>
        <item x="22"/>
        <item x="23"/>
        <item x="13"/>
        <item x="29"/>
        <item x="36"/>
        <item x="37"/>
        <item x="10"/>
        <item x="35"/>
        <item x="17"/>
        <item x="38"/>
        <item x="27"/>
        <item x="40"/>
        <item x="14"/>
        <item x="39"/>
        <item x="9"/>
        <item x="20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4">
    <i>
      <x v="19"/>
    </i>
    <i>
      <x v="4"/>
    </i>
    <i>
      <x v="20"/>
    </i>
    <i t="grand">
      <x/>
    </i>
  </rowItems>
  <colFields count="1">
    <field x="0"/>
  </colFields>
  <colItems count="2">
    <i>
      <x v="12"/>
    </i>
    <i t="grand">
      <x/>
    </i>
  </colItems>
  <dataFields count="1">
    <dataField name="Nombre de Football Na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8C5F-3C06-4876-BC7B-5BB026C6F5E2}">
  <dimension ref="A3:L46"/>
  <sheetViews>
    <sheetView zoomScale="80" zoomScaleNormal="80" workbookViewId="0">
      <selection activeCell="K6" sqref="K6"/>
    </sheetView>
  </sheetViews>
  <sheetFormatPr baseColWidth="10" defaultRowHeight="15" x14ac:dyDescent="0.25"/>
  <cols>
    <col min="1" max="1" width="21.5703125" bestFit="1" customWidth="1"/>
    <col min="2" max="2" width="15.85546875" bestFit="1" customWidth="1"/>
    <col min="6" max="6" width="21.5703125" bestFit="1" customWidth="1"/>
    <col min="7" max="7" width="25.5703125" bestFit="1" customWidth="1"/>
    <col min="10" max="10" width="25.5703125" bestFit="1" customWidth="1"/>
    <col min="11" max="11" width="24.140625" bestFit="1" customWidth="1"/>
    <col min="12" max="12" width="12.85546875" bestFit="1" customWidth="1"/>
    <col min="13" max="13" width="9.140625" bestFit="1" customWidth="1"/>
    <col min="14" max="14" width="12.42578125" bestFit="1" customWidth="1"/>
    <col min="15" max="15" width="12.85546875" bestFit="1" customWidth="1"/>
    <col min="16" max="16" width="10.5703125" bestFit="1" customWidth="1"/>
    <col min="17" max="17" width="8.7109375" bestFit="1" customWidth="1"/>
    <col min="18" max="18" width="12" bestFit="1" customWidth="1"/>
    <col min="19" max="19" width="8" bestFit="1" customWidth="1"/>
    <col min="20" max="20" width="7" bestFit="1" customWidth="1"/>
    <col min="21" max="21" width="8" bestFit="1" customWidth="1"/>
    <col min="22" max="22" width="8.140625" bestFit="1" customWidth="1"/>
    <col min="23" max="23" width="7.7109375" bestFit="1" customWidth="1"/>
    <col min="24" max="24" width="5.140625" bestFit="1" customWidth="1"/>
    <col min="25" max="25" width="10.140625" bestFit="1" customWidth="1"/>
    <col min="26" max="26" width="7.42578125" bestFit="1" customWidth="1"/>
    <col min="27" max="27" width="11" bestFit="1" customWidth="1"/>
    <col min="28" max="28" width="7.28515625" bestFit="1" customWidth="1"/>
    <col min="29" max="29" width="10.85546875" bestFit="1" customWidth="1"/>
    <col min="30" max="30" width="12" bestFit="1" customWidth="1"/>
    <col min="31" max="31" width="6.28515625" bestFit="1" customWidth="1"/>
    <col min="32" max="32" width="9.85546875" bestFit="1" customWidth="1"/>
    <col min="33" max="33" width="7.42578125" bestFit="1" customWidth="1"/>
    <col min="34" max="34" width="8.140625" bestFit="1" customWidth="1"/>
    <col min="35" max="35" width="7.42578125" bestFit="1" customWidth="1"/>
    <col min="36" max="36" width="12" bestFit="1" customWidth="1"/>
    <col min="37" max="37" width="6" bestFit="1" customWidth="1"/>
    <col min="38" max="38" width="9.42578125" bestFit="1" customWidth="1"/>
    <col min="39" max="39" width="13.85546875" bestFit="1" customWidth="1"/>
    <col min="40" max="40" width="8.5703125" bestFit="1" customWidth="1"/>
    <col min="41" max="41" width="8.7109375" bestFit="1" customWidth="1"/>
    <col min="42" max="42" width="5.140625" bestFit="1" customWidth="1"/>
    <col min="43" max="43" width="8.140625" bestFit="1" customWidth="1"/>
    <col min="44" max="44" width="6.28515625" bestFit="1" customWidth="1"/>
    <col min="45" max="45" width="11.5703125" bestFit="1" customWidth="1"/>
    <col min="46" max="46" width="9.140625" bestFit="1" customWidth="1"/>
    <col min="47" max="47" width="6.28515625" bestFit="1" customWidth="1"/>
    <col min="48" max="48" width="8.140625" bestFit="1" customWidth="1"/>
    <col min="49" max="49" width="13.140625" bestFit="1" customWidth="1"/>
    <col min="50" max="50" width="7.28515625" bestFit="1" customWidth="1"/>
    <col min="51" max="51" width="10.5703125" bestFit="1" customWidth="1"/>
    <col min="52" max="52" width="6.42578125" bestFit="1" customWidth="1"/>
    <col min="53" max="53" width="12.85546875" bestFit="1" customWidth="1"/>
  </cols>
  <sheetData>
    <row r="3" spans="1:12" x14ac:dyDescent="0.25">
      <c r="A3" s="4" t="s">
        <v>1465</v>
      </c>
      <c r="B3" t="s">
        <v>1468</v>
      </c>
      <c r="F3" s="4" t="s">
        <v>1465</v>
      </c>
      <c r="G3" t="s">
        <v>1471</v>
      </c>
      <c r="J3" s="4" t="s">
        <v>1471</v>
      </c>
      <c r="K3" s="4" t="s">
        <v>1494</v>
      </c>
    </row>
    <row r="4" spans="1:12" x14ac:dyDescent="0.25">
      <c r="A4" s="5" t="s">
        <v>15</v>
      </c>
      <c r="B4" s="6">
        <v>23</v>
      </c>
      <c r="F4" s="5" t="s">
        <v>1461</v>
      </c>
      <c r="G4" s="6">
        <v>107</v>
      </c>
      <c r="J4" s="4" t="s">
        <v>1465</v>
      </c>
      <c r="K4" t="s">
        <v>399</v>
      </c>
      <c r="L4" t="s">
        <v>1467</v>
      </c>
    </row>
    <row r="5" spans="1:12" x14ac:dyDescent="0.25">
      <c r="A5" s="5" t="s">
        <v>709</v>
      </c>
      <c r="B5" s="6">
        <v>22</v>
      </c>
      <c r="F5" s="5" t="s">
        <v>15</v>
      </c>
      <c r="G5" s="6">
        <v>23</v>
      </c>
      <c r="J5" s="5" t="s">
        <v>399</v>
      </c>
      <c r="K5" s="6">
        <v>12</v>
      </c>
      <c r="L5" s="6">
        <v>12</v>
      </c>
    </row>
    <row r="6" spans="1:12" x14ac:dyDescent="0.25">
      <c r="A6" s="5" t="s">
        <v>646</v>
      </c>
      <c r="B6" s="6">
        <v>22</v>
      </c>
      <c r="F6" s="5" t="s">
        <v>709</v>
      </c>
      <c r="G6" s="6">
        <v>22</v>
      </c>
      <c r="J6" s="5" t="s">
        <v>1461</v>
      </c>
      <c r="K6" s="6">
        <v>10</v>
      </c>
      <c r="L6" s="6">
        <v>10</v>
      </c>
    </row>
    <row r="7" spans="1:12" x14ac:dyDescent="0.25">
      <c r="A7" s="5" t="s">
        <v>204</v>
      </c>
      <c r="B7" s="6">
        <v>21</v>
      </c>
      <c r="F7" s="5" t="s">
        <v>646</v>
      </c>
      <c r="G7" s="6">
        <v>22</v>
      </c>
      <c r="J7" s="5" t="s">
        <v>1477</v>
      </c>
      <c r="K7" s="6">
        <v>1</v>
      </c>
      <c r="L7" s="6">
        <v>1</v>
      </c>
    </row>
    <row r="8" spans="1:12" x14ac:dyDescent="0.25">
      <c r="A8" s="5" t="s">
        <v>882</v>
      </c>
      <c r="B8" s="6">
        <v>21</v>
      </c>
      <c r="F8" s="5" t="s">
        <v>1460</v>
      </c>
      <c r="G8" s="6">
        <v>21</v>
      </c>
      <c r="J8" s="5" t="s">
        <v>1467</v>
      </c>
      <c r="K8" s="6">
        <v>23</v>
      </c>
      <c r="L8" s="6">
        <v>23</v>
      </c>
    </row>
    <row r="9" spans="1:12" x14ac:dyDescent="0.25">
      <c r="A9" s="5" t="s">
        <v>933</v>
      </c>
      <c r="B9" s="6">
        <v>21</v>
      </c>
      <c r="F9" s="5" t="s">
        <v>204</v>
      </c>
      <c r="G9" s="6">
        <v>21</v>
      </c>
    </row>
    <row r="10" spans="1:12" x14ac:dyDescent="0.25">
      <c r="A10" s="5" t="s">
        <v>139</v>
      </c>
      <c r="B10" s="6">
        <v>19</v>
      </c>
      <c r="F10" s="5" t="s">
        <v>933</v>
      </c>
      <c r="G10" s="6">
        <v>21</v>
      </c>
    </row>
    <row r="11" spans="1:12" x14ac:dyDescent="0.25">
      <c r="A11" s="5" t="s">
        <v>465</v>
      </c>
      <c r="B11" s="6">
        <v>19</v>
      </c>
      <c r="F11" s="5" t="s">
        <v>882</v>
      </c>
      <c r="G11" s="6">
        <v>21</v>
      </c>
    </row>
    <row r="12" spans="1:12" x14ac:dyDescent="0.25">
      <c r="A12" s="5" t="s">
        <v>1275</v>
      </c>
      <c r="B12" s="6">
        <v>19</v>
      </c>
      <c r="F12" s="5" t="s">
        <v>139</v>
      </c>
      <c r="G12" s="6">
        <v>19</v>
      </c>
    </row>
    <row r="13" spans="1:12" x14ac:dyDescent="0.25">
      <c r="A13" s="5" t="s">
        <v>268</v>
      </c>
      <c r="B13" s="6">
        <v>17</v>
      </c>
      <c r="F13" s="5" t="s">
        <v>1275</v>
      </c>
      <c r="G13" s="6">
        <v>19</v>
      </c>
    </row>
    <row r="14" spans="1:12" x14ac:dyDescent="0.25">
      <c r="A14" s="5" t="s">
        <v>1045</v>
      </c>
      <c r="B14" s="6">
        <v>16</v>
      </c>
      <c r="D14">
        <f>23*24</f>
        <v>552</v>
      </c>
      <c r="F14" s="5" t="s">
        <v>465</v>
      </c>
      <c r="G14" s="6">
        <v>19</v>
      </c>
    </row>
    <row r="15" spans="1:12" x14ac:dyDescent="0.25">
      <c r="A15" s="5" t="s">
        <v>993</v>
      </c>
      <c r="B15" s="6">
        <v>14</v>
      </c>
      <c r="F15" s="5" t="s">
        <v>1459</v>
      </c>
      <c r="G15" s="6">
        <v>18</v>
      </c>
    </row>
    <row r="16" spans="1:12" x14ac:dyDescent="0.25">
      <c r="A16" s="5" t="s">
        <v>1160</v>
      </c>
      <c r="B16" s="6">
        <v>14</v>
      </c>
      <c r="F16" s="5" t="s">
        <v>268</v>
      </c>
      <c r="G16" s="6">
        <v>17</v>
      </c>
    </row>
    <row r="17" spans="1:7" x14ac:dyDescent="0.25">
      <c r="A17" s="5" t="s">
        <v>823</v>
      </c>
      <c r="B17" s="6">
        <v>13</v>
      </c>
      <c r="D17">
        <f>356/552</f>
        <v>0.64492753623188404</v>
      </c>
      <c r="F17" s="5" t="s">
        <v>1045</v>
      </c>
      <c r="G17" s="6">
        <v>16</v>
      </c>
    </row>
    <row r="18" spans="1:7" x14ac:dyDescent="0.25">
      <c r="A18" s="5" t="s">
        <v>1099</v>
      </c>
      <c r="B18" s="6">
        <v>13</v>
      </c>
      <c r="F18" s="5" t="s">
        <v>1218</v>
      </c>
      <c r="G18" s="6">
        <v>14</v>
      </c>
    </row>
    <row r="19" spans="1:7" x14ac:dyDescent="0.25">
      <c r="A19" s="5" t="s">
        <v>1218</v>
      </c>
      <c r="B19" s="6">
        <v>13</v>
      </c>
      <c r="F19" s="5" t="s">
        <v>993</v>
      </c>
      <c r="G19" s="6">
        <v>14</v>
      </c>
    </row>
    <row r="20" spans="1:7" x14ac:dyDescent="0.25">
      <c r="A20" s="5" t="s">
        <v>399</v>
      </c>
      <c r="B20" s="6">
        <v>12</v>
      </c>
      <c r="F20" s="5" t="s">
        <v>823</v>
      </c>
      <c r="G20" s="6">
        <v>14</v>
      </c>
    </row>
    <row r="21" spans="1:7" x14ac:dyDescent="0.25">
      <c r="A21" s="5" t="s">
        <v>73</v>
      </c>
      <c r="B21" s="6">
        <v>11</v>
      </c>
      <c r="F21" s="5" t="s">
        <v>1160</v>
      </c>
      <c r="G21" s="6">
        <v>14</v>
      </c>
    </row>
    <row r="22" spans="1:7" x14ac:dyDescent="0.25">
      <c r="A22" s="5" t="s">
        <v>1334</v>
      </c>
      <c r="B22" s="6">
        <v>11</v>
      </c>
      <c r="F22" s="5" t="s">
        <v>1099</v>
      </c>
      <c r="G22" s="6">
        <v>13</v>
      </c>
    </row>
    <row r="23" spans="1:7" x14ac:dyDescent="0.25">
      <c r="A23" s="5" t="s">
        <v>584</v>
      </c>
      <c r="B23" s="6">
        <v>9</v>
      </c>
      <c r="F23" s="5" t="s">
        <v>399</v>
      </c>
      <c r="G23" s="6">
        <v>12</v>
      </c>
    </row>
    <row r="24" spans="1:7" x14ac:dyDescent="0.25">
      <c r="A24" s="5" t="s">
        <v>527</v>
      </c>
      <c r="B24" s="6">
        <v>8</v>
      </c>
      <c r="F24" s="5" t="s">
        <v>1334</v>
      </c>
      <c r="G24" s="6">
        <v>11</v>
      </c>
    </row>
    <row r="25" spans="1:7" x14ac:dyDescent="0.25">
      <c r="A25" s="5" t="s">
        <v>334</v>
      </c>
      <c r="B25" s="6">
        <v>8</v>
      </c>
      <c r="F25" s="5" t="s">
        <v>73</v>
      </c>
      <c r="G25" s="6">
        <v>11</v>
      </c>
    </row>
    <row r="26" spans="1:7" x14ac:dyDescent="0.25">
      <c r="A26" s="5" t="s">
        <v>1397</v>
      </c>
      <c r="B26" s="6">
        <v>6</v>
      </c>
      <c r="F26" s="5" t="s">
        <v>584</v>
      </c>
      <c r="G26" s="6">
        <v>9</v>
      </c>
    </row>
    <row r="27" spans="1:7" x14ac:dyDescent="0.25">
      <c r="A27" s="5" t="s">
        <v>764</v>
      </c>
      <c r="B27" s="6">
        <v>4</v>
      </c>
      <c r="F27" s="5" t="s">
        <v>527</v>
      </c>
      <c r="G27" s="6">
        <v>9</v>
      </c>
    </row>
    <row r="28" spans="1:7" x14ac:dyDescent="0.25">
      <c r="A28" s="5" t="s">
        <v>1467</v>
      </c>
      <c r="B28" s="6">
        <v>356</v>
      </c>
      <c r="F28" s="5" t="s">
        <v>334</v>
      </c>
      <c r="G28" s="6">
        <v>8</v>
      </c>
    </row>
    <row r="29" spans="1:7" x14ac:dyDescent="0.25">
      <c r="F29" s="5" t="s">
        <v>1473</v>
      </c>
      <c r="G29" s="6">
        <v>8</v>
      </c>
    </row>
    <row r="30" spans="1:7" x14ac:dyDescent="0.25">
      <c r="F30" s="5" t="s">
        <v>1472</v>
      </c>
      <c r="G30" s="6">
        <v>8</v>
      </c>
    </row>
    <row r="31" spans="1:7" x14ac:dyDescent="0.25">
      <c r="F31" s="5" t="s">
        <v>1475</v>
      </c>
      <c r="G31" s="6">
        <v>6</v>
      </c>
    </row>
    <row r="32" spans="1:7" x14ac:dyDescent="0.25">
      <c r="F32" s="5" t="s">
        <v>1397</v>
      </c>
      <c r="G32" s="6">
        <v>6</v>
      </c>
    </row>
    <row r="33" spans="6:7" x14ac:dyDescent="0.25">
      <c r="F33" s="5" t="s">
        <v>1463</v>
      </c>
      <c r="G33" s="6">
        <v>6</v>
      </c>
    </row>
    <row r="34" spans="6:7" x14ac:dyDescent="0.25">
      <c r="F34" s="5" t="s">
        <v>764</v>
      </c>
      <c r="G34" s="6">
        <v>4</v>
      </c>
    </row>
    <row r="35" spans="6:7" x14ac:dyDescent="0.25">
      <c r="F35" s="5" t="s">
        <v>1478</v>
      </c>
      <c r="G35" s="6">
        <v>4</v>
      </c>
    </row>
    <row r="36" spans="6:7" x14ac:dyDescent="0.25">
      <c r="F36" s="5" t="s">
        <v>1469</v>
      </c>
      <c r="G36" s="6">
        <v>4</v>
      </c>
    </row>
    <row r="37" spans="6:7" x14ac:dyDescent="0.25">
      <c r="F37" s="5" t="s">
        <v>1480</v>
      </c>
      <c r="G37" s="6">
        <v>3</v>
      </c>
    </row>
    <row r="38" spans="6:7" x14ac:dyDescent="0.25">
      <c r="F38" s="5" t="s">
        <v>1462</v>
      </c>
      <c r="G38" s="6">
        <v>2</v>
      </c>
    </row>
    <row r="39" spans="6:7" x14ac:dyDescent="0.25">
      <c r="F39" s="5" t="s">
        <v>1482</v>
      </c>
      <c r="G39" s="6">
        <v>1</v>
      </c>
    </row>
    <row r="40" spans="6:7" x14ac:dyDescent="0.25">
      <c r="F40" s="5" t="s">
        <v>1481</v>
      </c>
      <c r="G40" s="6">
        <v>1</v>
      </c>
    </row>
    <row r="41" spans="6:7" x14ac:dyDescent="0.25">
      <c r="F41" s="5" t="s">
        <v>1479</v>
      </c>
      <c r="G41" s="6">
        <v>1</v>
      </c>
    </row>
    <row r="42" spans="6:7" x14ac:dyDescent="0.25">
      <c r="F42" s="5" t="s">
        <v>1470</v>
      </c>
      <c r="G42" s="6">
        <v>1</v>
      </c>
    </row>
    <row r="43" spans="6:7" x14ac:dyDescent="0.25">
      <c r="F43" s="5" t="s">
        <v>1476</v>
      </c>
      <c r="G43" s="6">
        <v>1</v>
      </c>
    </row>
    <row r="44" spans="6:7" x14ac:dyDescent="0.25">
      <c r="F44" s="5" t="s">
        <v>1477</v>
      </c>
      <c r="G44" s="6">
        <v>1</v>
      </c>
    </row>
    <row r="45" spans="6:7" x14ac:dyDescent="0.25">
      <c r="F45" s="5" t="s">
        <v>1466</v>
      </c>
      <c r="G45" s="6"/>
    </row>
    <row r="46" spans="6:7" x14ac:dyDescent="0.25">
      <c r="F46" s="5" t="s">
        <v>1467</v>
      </c>
      <c r="G46" s="6">
        <v>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3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baseColWidth="10" defaultColWidth="9.140625" defaultRowHeight="15" x14ac:dyDescent="0.25"/>
  <cols>
    <col min="1" max="1" width="8.42578125" customWidth="1"/>
    <col min="2" max="2" width="4.42578125" bestFit="1" customWidth="1"/>
    <col min="3" max="3" width="5.28515625" bestFit="1" customWidth="1"/>
    <col min="4" max="4" width="33.5703125" bestFit="1" customWidth="1"/>
    <col min="5" max="5" width="41.5703125" bestFit="1" customWidth="1"/>
    <col min="6" max="6" width="8.7109375" bestFit="1" customWidth="1"/>
    <col min="7" max="7" width="28.7109375" bestFit="1" customWidth="1"/>
    <col min="8" max="8" width="16.5703125" bestFit="1" customWidth="1"/>
    <col min="9" max="9" width="9.140625" style="2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0</v>
      </c>
      <c r="E1" s="1" t="s">
        <v>13</v>
      </c>
      <c r="F1" s="1" t="s">
        <v>14</v>
      </c>
      <c r="G1" s="1" t="s">
        <v>2</v>
      </c>
      <c r="H1" s="1" t="s">
        <v>3</v>
      </c>
      <c r="I1" s="3" t="s">
        <v>1464</v>
      </c>
    </row>
    <row r="2" spans="1:9" x14ac:dyDescent="0.25">
      <c r="A2" t="s">
        <v>15</v>
      </c>
      <c r="B2">
        <v>1</v>
      </c>
      <c r="C2" t="s">
        <v>16</v>
      </c>
      <c r="D2" t="s">
        <v>17</v>
      </c>
      <c r="E2" t="s">
        <v>18</v>
      </c>
      <c r="F2">
        <v>31</v>
      </c>
      <c r="G2" t="s">
        <v>19</v>
      </c>
      <c r="H2" t="s">
        <v>15</v>
      </c>
      <c r="I2" s="2">
        <f>IF(A2&lt;&gt;H2,0,1)</f>
        <v>1</v>
      </c>
    </row>
    <row r="3" spans="1:9" x14ac:dyDescent="0.25">
      <c r="A3" t="s">
        <v>15</v>
      </c>
      <c r="B3">
        <v>2</v>
      </c>
      <c r="C3" t="s">
        <v>20</v>
      </c>
      <c r="D3" t="s">
        <v>9</v>
      </c>
      <c r="E3" t="s">
        <v>21</v>
      </c>
      <c r="F3">
        <v>6</v>
      </c>
      <c r="G3" t="s">
        <v>22</v>
      </c>
      <c r="H3" t="s">
        <v>15</v>
      </c>
      <c r="I3" s="2">
        <f>IF(A3&lt;&gt;H3,0,1)</f>
        <v>1</v>
      </c>
    </row>
    <row r="4" spans="1:9" x14ac:dyDescent="0.25">
      <c r="A4" t="s">
        <v>15</v>
      </c>
      <c r="B4">
        <v>3</v>
      </c>
      <c r="C4" t="s">
        <v>20</v>
      </c>
      <c r="D4" t="s">
        <v>23</v>
      </c>
      <c r="E4" t="s">
        <v>24</v>
      </c>
      <c r="F4">
        <v>88</v>
      </c>
      <c r="G4" t="s">
        <v>25</v>
      </c>
      <c r="H4" t="s">
        <v>15</v>
      </c>
      <c r="I4" s="2">
        <f>IF(A4&lt;&gt;H4,0,1)</f>
        <v>1</v>
      </c>
    </row>
    <row r="5" spans="1:9" x14ac:dyDescent="0.25">
      <c r="A5" t="s">
        <v>15</v>
      </c>
      <c r="B5">
        <v>4</v>
      </c>
      <c r="C5" t="s">
        <v>20</v>
      </c>
      <c r="D5" t="s">
        <v>26</v>
      </c>
      <c r="E5" t="s">
        <v>27</v>
      </c>
      <c r="F5">
        <v>24</v>
      </c>
      <c r="G5" t="s">
        <v>19</v>
      </c>
      <c r="H5" t="s">
        <v>15</v>
      </c>
      <c r="I5" s="2">
        <f>IF(A5&lt;&gt;H5,0,1)</f>
        <v>1</v>
      </c>
    </row>
    <row r="6" spans="1:9" x14ac:dyDescent="0.25">
      <c r="A6" t="s">
        <v>15</v>
      </c>
      <c r="B6">
        <v>5</v>
      </c>
      <c r="C6" t="s">
        <v>28</v>
      </c>
      <c r="D6" t="s">
        <v>29</v>
      </c>
      <c r="E6" t="s">
        <v>30</v>
      </c>
      <c r="F6">
        <v>10</v>
      </c>
      <c r="G6" t="s">
        <v>31</v>
      </c>
      <c r="H6" t="s">
        <v>15</v>
      </c>
      <c r="I6" s="2">
        <f>IF(A6&lt;&gt;H6,0,1)</f>
        <v>1</v>
      </c>
    </row>
    <row r="7" spans="1:9" x14ac:dyDescent="0.25">
      <c r="A7" t="s">
        <v>15</v>
      </c>
      <c r="B7">
        <v>6</v>
      </c>
      <c r="C7" t="s">
        <v>20</v>
      </c>
      <c r="D7" t="s">
        <v>32</v>
      </c>
      <c r="E7" t="s">
        <v>33</v>
      </c>
      <c r="F7">
        <v>52</v>
      </c>
      <c r="G7" t="s">
        <v>34</v>
      </c>
      <c r="H7" t="s">
        <v>15</v>
      </c>
      <c r="I7" s="2">
        <f>IF(A7&lt;&gt;H7,0,1)</f>
        <v>1</v>
      </c>
    </row>
    <row r="8" spans="1:9" x14ac:dyDescent="0.25">
      <c r="A8" t="s">
        <v>15</v>
      </c>
      <c r="B8">
        <v>7</v>
      </c>
      <c r="C8" t="s">
        <v>28</v>
      </c>
      <c r="D8" t="s">
        <v>35</v>
      </c>
      <c r="E8" t="s">
        <v>36</v>
      </c>
      <c r="F8">
        <v>37</v>
      </c>
      <c r="G8" t="s">
        <v>37</v>
      </c>
      <c r="H8" t="s">
        <v>15</v>
      </c>
      <c r="I8" s="2">
        <f>IF(A8&lt;&gt;H8,0,1)</f>
        <v>1</v>
      </c>
    </row>
    <row r="9" spans="1:9" x14ac:dyDescent="0.25">
      <c r="A9" t="s">
        <v>15</v>
      </c>
      <c r="B9">
        <v>8</v>
      </c>
      <c r="C9" t="s">
        <v>28</v>
      </c>
      <c r="D9" t="s">
        <v>38</v>
      </c>
      <c r="E9" t="s">
        <v>39</v>
      </c>
      <c r="F9">
        <v>34</v>
      </c>
      <c r="G9" t="s">
        <v>40</v>
      </c>
      <c r="H9" t="s">
        <v>15</v>
      </c>
      <c r="I9" s="2">
        <f>IF(A9&lt;&gt;H9,0,1)</f>
        <v>1</v>
      </c>
    </row>
    <row r="10" spans="1:9" x14ac:dyDescent="0.25">
      <c r="A10" t="s">
        <v>15</v>
      </c>
      <c r="B10">
        <v>9</v>
      </c>
      <c r="C10" t="s">
        <v>41</v>
      </c>
      <c r="D10" t="s">
        <v>4</v>
      </c>
      <c r="E10" t="s">
        <v>42</v>
      </c>
      <c r="F10">
        <v>31</v>
      </c>
      <c r="G10" t="s">
        <v>43</v>
      </c>
      <c r="H10" t="s">
        <v>15</v>
      </c>
      <c r="I10" s="2">
        <f>IF(A10&lt;&gt;H10,0,1)</f>
        <v>1</v>
      </c>
    </row>
    <row r="11" spans="1:9" x14ac:dyDescent="0.25">
      <c r="A11" t="s">
        <v>15</v>
      </c>
      <c r="B11">
        <v>10</v>
      </c>
      <c r="C11" t="s">
        <v>41</v>
      </c>
      <c r="D11" t="s">
        <v>44</v>
      </c>
      <c r="E11" t="s">
        <v>45</v>
      </c>
      <c r="F11">
        <v>63</v>
      </c>
      <c r="G11" t="s">
        <v>46</v>
      </c>
      <c r="H11" t="s">
        <v>15</v>
      </c>
      <c r="I11" s="2">
        <f>IF(A11&lt;&gt;H11,0,1)</f>
        <v>1</v>
      </c>
    </row>
    <row r="12" spans="1:9" x14ac:dyDescent="0.25">
      <c r="A12" t="s">
        <v>15</v>
      </c>
      <c r="B12">
        <v>11</v>
      </c>
      <c r="C12" t="s">
        <v>28</v>
      </c>
      <c r="D12" t="s">
        <v>5</v>
      </c>
      <c r="E12" t="s">
        <v>47</v>
      </c>
      <c r="F12">
        <v>25</v>
      </c>
      <c r="G12" t="s">
        <v>43</v>
      </c>
      <c r="H12" t="s">
        <v>15</v>
      </c>
      <c r="I12" s="2">
        <f>IF(A12&lt;&gt;H12,0,1)</f>
        <v>1</v>
      </c>
    </row>
    <row r="13" spans="1:9" x14ac:dyDescent="0.25">
      <c r="A13" t="s">
        <v>15</v>
      </c>
      <c r="B13">
        <v>12</v>
      </c>
      <c r="C13" t="s">
        <v>20</v>
      </c>
      <c r="D13" t="s">
        <v>6</v>
      </c>
      <c r="E13" t="s">
        <v>48</v>
      </c>
      <c r="F13">
        <v>11</v>
      </c>
      <c r="G13" t="s">
        <v>43</v>
      </c>
      <c r="H13" t="s">
        <v>15</v>
      </c>
      <c r="I13" s="2">
        <f>IF(A13&lt;&gt;H13,0,1)</f>
        <v>1</v>
      </c>
    </row>
    <row r="14" spans="1:9" x14ac:dyDescent="0.25">
      <c r="A14" t="s">
        <v>15</v>
      </c>
      <c r="B14">
        <v>13</v>
      </c>
      <c r="C14" t="s">
        <v>20</v>
      </c>
      <c r="D14" t="s">
        <v>49</v>
      </c>
      <c r="E14" t="s">
        <v>50</v>
      </c>
      <c r="F14">
        <v>4</v>
      </c>
      <c r="G14" t="s">
        <v>19</v>
      </c>
      <c r="H14" t="s">
        <v>15</v>
      </c>
      <c r="I14" s="2">
        <f>IF(A14&lt;&gt;H14,0,1)</f>
        <v>1</v>
      </c>
    </row>
    <row r="15" spans="1:9" x14ac:dyDescent="0.25">
      <c r="A15" t="s">
        <v>15</v>
      </c>
      <c r="B15">
        <v>14</v>
      </c>
      <c r="C15" t="s">
        <v>41</v>
      </c>
      <c r="D15" t="s">
        <v>8</v>
      </c>
      <c r="E15" t="s">
        <v>51</v>
      </c>
      <c r="F15">
        <v>9</v>
      </c>
      <c r="G15" t="s">
        <v>52</v>
      </c>
      <c r="H15" t="s">
        <v>15</v>
      </c>
      <c r="I15" s="2">
        <f>IF(A15&lt;&gt;H15,0,1)</f>
        <v>1</v>
      </c>
    </row>
    <row r="16" spans="1:9" x14ac:dyDescent="0.25">
      <c r="A16" t="s">
        <v>15</v>
      </c>
      <c r="B16">
        <v>15</v>
      </c>
      <c r="C16" t="s">
        <v>20</v>
      </c>
      <c r="D16" t="s">
        <v>53</v>
      </c>
      <c r="E16" t="s">
        <v>54</v>
      </c>
      <c r="F16">
        <v>2</v>
      </c>
      <c r="G16" t="s">
        <v>40</v>
      </c>
      <c r="H16" t="s">
        <v>15</v>
      </c>
      <c r="I16" s="2">
        <f>IF(A16&lt;&gt;H16,0,1)</f>
        <v>1</v>
      </c>
    </row>
    <row r="17" spans="1:9" x14ac:dyDescent="0.25">
      <c r="A17" t="s">
        <v>15</v>
      </c>
      <c r="B17">
        <v>16</v>
      </c>
      <c r="C17" t="s">
        <v>16</v>
      </c>
      <c r="D17" t="s">
        <v>7</v>
      </c>
      <c r="E17" t="s">
        <v>55</v>
      </c>
      <c r="F17">
        <v>10</v>
      </c>
      <c r="G17" t="s">
        <v>43</v>
      </c>
      <c r="H17" t="s">
        <v>15</v>
      </c>
      <c r="I17" s="2">
        <f>IF(A17&lt;&gt;H17,0,1)</f>
        <v>1</v>
      </c>
    </row>
    <row r="18" spans="1:9" x14ac:dyDescent="0.25">
      <c r="A18" t="s">
        <v>15</v>
      </c>
      <c r="B18">
        <v>17</v>
      </c>
      <c r="C18" t="s">
        <v>28</v>
      </c>
      <c r="D18" t="s">
        <v>56</v>
      </c>
      <c r="E18" t="s">
        <v>57</v>
      </c>
      <c r="F18">
        <v>72</v>
      </c>
      <c r="G18" t="s">
        <v>58</v>
      </c>
      <c r="H18" t="s">
        <v>15</v>
      </c>
      <c r="I18" s="2">
        <f>IF(A18&lt;&gt;H18,0,1)</f>
        <v>1</v>
      </c>
    </row>
    <row r="19" spans="1:9" x14ac:dyDescent="0.25">
      <c r="A19" t="s">
        <v>15</v>
      </c>
      <c r="B19">
        <v>18</v>
      </c>
      <c r="C19" t="s">
        <v>41</v>
      </c>
      <c r="D19" t="s">
        <v>59</v>
      </c>
      <c r="E19" t="s">
        <v>60</v>
      </c>
      <c r="F19">
        <v>21</v>
      </c>
      <c r="G19" t="s">
        <v>61</v>
      </c>
      <c r="H19" t="s">
        <v>15</v>
      </c>
      <c r="I19" s="2">
        <f>IF(A19&lt;&gt;H19,0,1)</f>
        <v>1</v>
      </c>
    </row>
    <row r="20" spans="1:9" x14ac:dyDescent="0.25">
      <c r="A20" t="s">
        <v>15</v>
      </c>
      <c r="B20">
        <v>19</v>
      </c>
      <c r="C20" t="s">
        <v>28</v>
      </c>
      <c r="D20" t="s">
        <v>62</v>
      </c>
      <c r="E20" t="s">
        <v>63</v>
      </c>
      <c r="F20">
        <v>43</v>
      </c>
      <c r="G20" t="s">
        <v>19</v>
      </c>
      <c r="H20" t="s">
        <v>15</v>
      </c>
      <c r="I20" s="2">
        <f>IF(A20&lt;&gt;H20,0,1)</f>
        <v>1</v>
      </c>
    </row>
    <row r="21" spans="1:9" x14ac:dyDescent="0.25">
      <c r="A21" t="s">
        <v>15</v>
      </c>
      <c r="B21">
        <v>20</v>
      </c>
      <c r="C21" t="s">
        <v>20</v>
      </c>
      <c r="D21" t="s">
        <v>64</v>
      </c>
      <c r="E21" t="s">
        <v>65</v>
      </c>
      <c r="F21">
        <v>4</v>
      </c>
      <c r="G21" t="s">
        <v>40</v>
      </c>
      <c r="H21" t="s">
        <v>15</v>
      </c>
      <c r="I21" s="2">
        <f>IF(A21&lt;&gt;H21,0,1)</f>
        <v>1</v>
      </c>
    </row>
    <row r="22" spans="1:9" x14ac:dyDescent="0.25">
      <c r="A22" t="s">
        <v>15</v>
      </c>
      <c r="B22">
        <v>21</v>
      </c>
      <c r="C22" t="s">
        <v>28</v>
      </c>
      <c r="D22" t="s">
        <v>66</v>
      </c>
      <c r="E22" t="s">
        <v>67</v>
      </c>
      <c r="F22">
        <v>4</v>
      </c>
      <c r="G22" t="s">
        <v>19</v>
      </c>
      <c r="H22" t="s">
        <v>15</v>
      </c>
      <c r="I22" s="2">
        <f>IF(A22&lt;&gt;H22,0,1)</f>
        <v>1</v>
      </c>
    </row>
    <row r="23" spans="1:9" x14ac:dyDescent="0.25">
      <c r="A23" t="s">
        <v>15</v>
      </c>
      <c r="B23">
        <v>22</v>
      </c>
      <c r="C23" t="s">
        <v>28</v>
      </c>
      <c r="D23" t="s">
        <v>68</v>
      </c>
      <c r="E23" t="s">
        <v>69</v>
      </c>
      <c r="F23">
        <v>28</v>
      </c>
      <c r="G23" t="s">
        <v>70</v>
      </c>
      <c r="H23" t="s">
        <v>15</v>
      </c>
      <c r="I23" s="2">
        <f>IF(A23&lt;&gt;H23,0,1)</f>
        <v>1</v>
      </c>
    </row>
    <row r="24" spans="1:9" x14ac:dyDescent="0.25">
      <c r="A24" t="s">
        <v>15</v>
      </c>
      <c r="B24">
        <v>23</v>
      </c>
      <c r="C24" t="s">
        <v>16</v>
      </c>
      <c r="D24" t="s">
        <v>71</v>
      </c>
      <c r="E24" t="s">
        <v>72</v>
      </c>
      <c r="F24">
        <v>2</v>
      </c>
      <c r="G24" t="s">
        <v>40</v>
      </c>
      <c r="H24" t="s">
        <v>15</v>
      </c>
      <c r="I24" s="2">
        <f>IF(A24&lt;&gt;H24,0,1)</f>
        <v>1</v>
      </c>
    </row>
    <row r="25" spans="1:9" x14ac:dyDescent="0.25">
      <c r="A25" t="s">
        <v>73</v>
      </c>
      <c r="B25">
        <v>1</v>
      </c>
      <c r="C25" t="s">
        <v>16</v>
      </c>
      <c r="D25" t="s">
        <v>74</v>
      </c>
      <c r="E25" t="s">
        <v>75</v>
      </c>
      <c r="F25">
        <v>34</v>
      </c>
      <c r="G25" t="s">
        <v>76</v>
      </c>
      <c r="H25" t="s">
        <v>73</v>
      </c>
      <c r="I25" s="2">
        <f>IF(A25&lt;&gt;H25,0,1)</f>
        <v>1</v>
      </c>
    </row>
    <row r="26" spans="1:9" x14ac:dyDescent="0.25">
      <c r="A26" t="s">
        <v>73</v>
      </c>
      <c r="B26">
        <v>2</v>
      </c>
      <c r="C26" t="s">
        <v>20</v>
      </c>
      <c r="D26" t="s">
        <v>77</v>
      </c>
      <c r="E26" t="s">
        <v>78</v>
      </c>
      <c r="F26">
        <v>64</v>
      </c>
      <c r="G26" t="s">
        <v>79</v>
      </c>
      <c r="H26" t="s">
        <v>73</v>
      </c>
      <c r="I26" s="2">
        <f>IF(A26&lt;&gt;H26,0,1)</f>
        <v>1</v>
      </c>
    </row>
    <row r="27" spans="1:9" x14ac:dyDescent="0.25">
      <c r="A27" t="s">
        <v>73</v>
      </c>
      <c r="B27">
        <v>3</v>
      </c>
      <c r="C27" t="s">
        <v>20</v>
      </c>
      <c r="D27" t="s">
        <v>80</v>
      </c>
      <c r="E27" t="s">
        <v>81</v>
      </c>
      <c r="F27">
        <v>11</v>
      </c>
      <c r="G27" t="s">
        <v>82</v>
      </c>
      <c r="H27" t="s">
        <v>73</v>
      </c>
      <c r="I27" s="2">
        <f>IF(A27&lt;&gt;H27,0,1)</f>
        <v>1</v>
      </c>
    </row>
    <row r="28" spans="1:9" x14ac:dyDescent="0.25">
      <c r="A28" t="s">
        <v>73</v>
      </c>
      <c r="B28">
        <v>4</v>
      </c>
      <c r="C28" t="s">
        <v>20</v>
      </c>
      <c r="D28" t="s">
        <v>83</v>
      </c>
      <c r="E28" t="s">
        <v>84</v>
      </c>
      <c r="F28">
        <v>12</v>
      </c>
      <c r="G28" t="s">
        <v>85</v>
      </c>
      <c r="H28" t="s">
        <v>73</v>
      </c>
      <c r="I28" s="2">
        <f>IF(A28&lt;&gt;H28,0,1)</f>
        <v>1</v>
      </c>
    </row>
    <row r="29" spans="1:9" x14ac:dyDescent="0.25">
      <c r="A29" t="s">
        <v>73</v>
      </c>
      <c r="B29">
        <v>5</v>
      </c>
      <c r="C29" t="s">
        <v>20</v>
      </c>
      <c r="D29" t="s">
        <v>86</v>
      </c>
      <c r="E29" t="s">
        <v>87</v>
      </c>
      <c r="F29">
        <v>16</v>
      </c>
      <c r="G29" t="s">
        <v>88</v>
      </c>
      <c r="H29" t="s">
        <v>1461</v>
      </c>
      <c r="I29" s="2">
        <f>IF(A29&lt;&gt;H29,0,1)</f>
        <v>0</v>
      </c>
    </row>
    <row r="30" spans="1:9" x14ac:dyDescent="0.25">
      <c r="A30" t="s">
        <v>73</v>
      </c>
      <c r="B30">
        <v>6</v>
      </c>
      <c r="C30" t="s">
        <v>28</v>
      </c>
      <c r="D30" t="s">
        <v>89</v>
      </c>
      <c r="E30" t="s">
        <v>90</v>
      </c>
      <c r="F30">
        <v>5</v>
      </c>
      <c r="G30" t="s">
        <v>91</v>
      </c>
      <c r="H30" t="s">
        <v>1462</v>
      </c>
      <c r="I30" s="2">
        <f>IF(A30&lt;&gt;H30,0,1)</f>
        <v>0</v>
      </c>
    </row>
    <row r="31" spans="1:9" x14ac:dyDescent="0.25">
      <c r="A31" t="s">
        <v>73</v>
      </c>
      <c r="B31">
        <v>7</v>
      </c>
      <c r="C31" t="s">
        <v>28</v>
      </c>
      <c r="D31" t="s">
        <v>92</v>
      </c>
      <c r="E31" t="s">
        <v>93</v>
      </c>
      <c r="F31">
        <v>39</v>
      </c>
      <c r="G31" t="s">
        <v>94</v>
      </c>
      <c r="H31" t="s">
        <v>1461</v>
      </c>
      <c r="I31" s="2">
        <f>IF(A31&lt;&gt;H31,0,1)</f>
        <v>0</v>
      </c>
    </row>
    <row r="32" spans="1:9" x14ac:dyDescent="0.25">
      <c r="A32" t="s">
        <v>73</v>
      </c>
      <c r="B32">
        <v>8</v>
      </c>
      <c r="C32" t="s">
        <v>28</v>
      </c>
      <c r="D32" t="s">
        <v>95</v>
      </c>
      <c r="E32" t="s">
        <v>96</v>
      </c>
      <c r="F32">
        <v>47</v>
      </c>
      <c r="G32" t="s">
        <v>79</v>
      </c>
      <c r="H32" t="s">
        <v>73</v>
      </c>
      <c r="I32" s="2">
        <f>IF(A32&lt;&gt;H32,0,1)</f>
        <v>1</v>
      </c>
    </row>
    <row r="33" spans="1:9" x14ac:dyDescent="0.25">
      <c r="A33" t="s">
        <v>73</v>
      </c>
      <c r="B33">
        <v>9</v>
      </c>
      <c r="C33" t="s">
        <v>41</v>
      </c>
      <c r="D33" t="s">
        <v>97</v>
      </c>
      <c r="E33" t="s">
        <v>98</v>
      </c>
      <c r="F33">
        <v>23</v>
      </c>
      <c r="G33" t="s">
        <v>99</v>
      </c>
      <c r="H33" t="s">
        <v>73</v>
      </c>
      <c r="I33" s="2">
        <f>IF(A33&lt;&gt;H33,0,1)</f>
        <v>1</v>
      </c>
    </row>
    <row r="34" spans="1:9" x14ac:dyDescent="0.25">
      <c r="A34" t="s">
        <v>73</v>
      </c>
      <c r="B34">
        <v>10</v>
      </c>
      <c r="C34" t="s">
        <v>28</v>
      </c>
      <c r="D34" t="s">
        <v>100</v>
      </c>
      <c r="E34" t="s">
        <v>101</v>
      </c>
      <c r="F34">
        <v>13</v>
      </c>
      <c r="G34" t="s">
        <v>102</v>
      </c>
      <c r="H34" t="s">
        <v>1463</v>
      </c>
      <c r="I34" s="2">
        <f>IF(A34&lt;&gt;H34,0,1)</f>
        <v>0</v>
      </c>
    </row>
    <row r="35" spans="1:9" x14ac:dyDescent="0.25">
      <c r="A35" t="s">
        <v>73</v>
      </c>
      <c r="B35">
        <v>11</v>
      </c>
      <c r="C35" t="s">
        <v>41</v>
      </c>
      <c r="D35" t="s">
        <v>103</v>
      </c>
      <c r="E35" t="s">
        <v>104</v>
      </c>
      <c r="F35">
        <v>37</v>
      </c>
      <c r="G35" t="s">
        <v>105</v>
      </c>
      <c r="H35" t="s">
        <v>1459</v>
      </c>
      <c r="I35" s="2">
        <f>IF(A35&lt;&gt;H35,0,1)</f>
        <v>0</v>
      </c>
    </row>
    <row r="36" spans="1:9" x14ac:dyDescent="0.25">
      <c r="A36" t="s">
        <v>73</v>
      </c>
      <c r="B36">
        <v>12</v>
      </c>
      <c r="C36" t="s">
        <v>20</v>
      </c>
      <c r="D36" t="s">
        <v>106</v>
      </c>
      <c r="E36" t="s">
        <v>107</v>
      </c>
      <c r="F36">
        <v>6</v>
      </c>
      <c r="G36" t="s">
        <v>108</v>
      </c>
      <c r="H36" t="s">
        <v>1461</v>
      </c>
      <c r="I36" s="2">
        <f>IF(A36&lt;&gt;H36,0,1)</f>
        <v>0</v>
      </c>
    </row>
    <row r="37" spans="1:9" x14ac:dyDescent="0.25">
      <c r="A37" t="s">
        <v>73</v>
      </c>
      <c r="B37">
        <v>13</v>
      </c>
      <c r="C37" t="s">
        <v>41</v>
      </c>
      <c r="D37" t="s">
        <v>109</v>
      </c>
      <c r="E37" t="s">
        <v>110</v>
      </c>
      <c r="F37">
        <v>18</v>
      </c>
      <c r="G37" t="s">
        <v>79</v>
      </c>
      <c r="H37" t="s">
        <v>73</v>
      </c>
      <c r="I37" s="2">
        <f>IF(A37&lt;&gt;H37,0,1)</f>
        <v>1</v>
      </c>
    </row>
    <row r="38" spans="1:9" x14ac:dyDescent="0.25">
      <c r="A38" t="s">
        <v>73</v>
      </c>
      <c r="B38">
        <v>14</v>
      </c>
      <c r="C38" t="s">
        <v>20</v>
      </c>
      <c r="D38" t="s">
        <v>111</v>
      </c>
      <c r="E38" t="s">
        <v>112</v>
      </c>
      <c r="F38">
        <v>3</v>
      </c>
      <c r="G38" t="s">
        <v>113</v>
      </c>
      <c r="H38" t="s">
        <v>1461</v>
      </c>
      <c r="I38" s="2">
        <f>IF(A38&lt;&gt;H38,0,1)</f>
        <v>0</v>
      </c>
    </row>
    <row r="39" spans="1:9" x14ac:dyDescent="0.25">
      <c r="A39" t="s">
        <v>73</v>
      </c>
      <c r="B39">
        <v>15</v>
      </c>
      <c r="C39" t="s">
        <v>20</v>
      </c>
      <c r="D39" t="s">
        <v>114</v>
      </c>
      <c r="E39" t="s">
        <v>115</v>
      </c>
      <c r="F39">
        <v>9</v>
      </c>
      <c r="G39" t="s">
        <v>116</v>
      </c>
      <c r="H39" t="s">
        <v>73</v>
      </c>
      <c r="I39" s="2">
        <f>IF(A39&lt;&gt;H39,0,1)</f>
        <v>1</v>
      </c>
    </row>
    <row r="40" spans="1:9" x14ac:dyDescent="0.25">
      <c r="A40" t="s">
        <v>73</v>
      </c>
      <c r="B40">
        <v>16</v>
      </c>
      <c r="C40" t="s">
        <v>16</v>
      </c>
      <c r="D40" t="s">
        <v>117</v>
      </c>
      <c r="E40" t="s">
        <v>118</v>
      </c>
      <c r="F40">
        <v>5</v>
      </c>
      <c r="G40" t="s">
        <v>119</v>
      </c>
      <c r="H40" t="s">
        <v>1462</v>
      </c>
      <c r="I40" s="2">
        <f>IF(A40&lt;&gt;H40,0,1)</f>
        <v>0</v>
      </c>
    </row>
    <row r="41" spans="1:9" x14ac:dyDescent="0.25">
      <c r="A41" t="s">
        <v>73</v>
      </c>
      <c r="B41">
        <v>17</v>
      </c>
      <c r="C41" t="s">
        <v>41</v>
      </c>
      <c r="D41" t="s">
        <v>120</v>
      </c>
      <c r="E41" t="s">
        <v>121</v>
      </c>
      <c r="F41">
        <v>20</v>
      </c>
      <c r="G41" t="s">
        <v>122</v>
      </c>
      <c r="H41" t="s">
        <v>1461</v>
      </c>
      <c r="I41" s="2">
        <f>IF(A41&lt;&gt;H41,0,1)</f>
        <v>0</v>
      </c>
    </row>
    <row r="42" spans="1:9" x14ac:dyDescent="0.25">
      <c r="A42" t="s">
        <v>73</v>
      </c>
      <c r="B42">
        <v>18</v>
      </c>
      <c r="C42" t="s">
        <v>28</v>
      </c>
      <c r="D42" t="s">
        <v>123</v>
      </c>
      <c r="E42" t="s">
        <v>124</v>
      </c>
      <c r="F42">
        <v>20</v>
      </c>
      <c r="G42" t="s">
        <v>102</v>
      </c>
      <c r="H42" t="s">
        <v>73</v>
      </c>
      <c r="I42" s="2">
        <f>IF(A42&lt;&gt;H42,0,1)</f>
        <v>1</v>
      </c>
    </row>
    <row r="43" spans="1:9" x14ac:dyDescent="0.25">
      <c r="A43" t="s">
        <v>73</v>
      </c>
      <c r="B43">
        <v>19</v>
      </c>
      <c r="C43" t="s">
        <v>41</v>
      </c>
      <c r="D43" t="s">
        <v>125</v>
      </c>
      <c r="E43" t="s">
        <v>126</v>
      </c>
      <c r="F43">
        <v>4</v>
      </c>
      <c r="G43" t="s">
        <v>127</v>
      </c>
      <c r="H43" t="s">
        <v>1459</v>
      </c>
      <c r="I43" s="2">
        <f>IF(A43&lt;&gt;H43,0,1)</f>
        <v>0</v>
      </c>
    </row>
    <row r="44" spans="1:9" x14ac:dyDescent="0.25">
      <c r="A44" t="s">
        <v>73</v>
      </c>
      <c r="B44">
        <v>20</v>
      </c>
      <c r="C44" t="s">
        <v>28</v>
      </c>
      <c r="D44" t="s">
        <v>128</v>
      </c>
      <c r="E44" t="s">
        <v>129</v>
      </c>
      <c r="F44">
        <v>21</v>
      </c>
      <c r="G44" t="s">
        <v>130</v>
      </c>
      <c r="H44" t="s">
        <v>1459</v>
      </c>
      <c r="I44" s="2">
        <f>IF(A44&lt;&gt;H44,0,1)</f>
        <v>0</v>
      </c>
    </row>
    <row r="45" spans="1:9" x14ac:dyDescent="0.25">
      <c r="A45" t="s">
        <v>73</v>
      </c>
      <c r="B45">
        <v>21</v>
      </c>
      <c r="C45" t="s">
        <v>20</v>
      </c>
      <c r="D45" t="s">
        <v>131</v>
      </c>
      <c r="E45" t="s">
        <v>132</v>
      </c>
      <c r="F45">
        <v>1</v>
      </c>
      <c r="G45" t="s">
        <v>82</v>
      </c>
      <c r="H45" t="s">
        <v>73</v>
      </c>
      <c r="I45" s="2">
        <f>IF(A45&lt;&gt;H45,0,1)</f>
        <v>1</v>
      </c>
    </row>
    <row r="46" spans="1:9" x14ac:dyDescent="0.25">
      <c r="A46" t="s">
        <v>73</v>
      </c>
      <c r="B46">
        <v>22</v>
      </c>
      <c r="C46" t="s">
        <v>20</v>
      </c>
      <c r="D46" t="s">
        <v>133</v>
      </c>
      <c r="E46" t="s">
        <v>134</v>
      </c>
      <c r="F46">
        <v>46</v>
      </c>
      <c r="G46" t="s">
        <v>135</v>
      </c>
      <c r="H46" t="s">
        <v>73</v>
      </c>
      <c r="I46" s="2">
        <f>IF(A46&lt;&gt;H46,0,1)</f>
        <v>1</v>
      </c>
    </row>
    <row r="47" spans="1:9" x14ac:dyDescent="0.25">
      <c r="A47" t="s">
        <v>73</v>
      </c>
      <c r="B47">
        <v>23</v>
      </c>
      <c r="C47" t="s">
        <v>16</v>
      </c>
      <c r="D47" t="s">
        <v>136</v>
      </c>
      <c r="E47" t="s">
        <v>137</v>
      </c>
      <c r="F47">
        <v>15</v>
      </c>
      <c r="G47" t="s">
        <v>138</v>
      </c>
      <c r="H47" t="s">
        <v>1461</v>
      </c>
      <c r="I47" s="2">
        <f>IF(A47&lt;&gt;H47,0,1)</f>
        <v>0</v>
      </c>
    </row>
    <row r="48" spans="1:9" x14ac:dyDescent="0.25">
      <c r="A48" t="s">
        <v>139</v>
      </c>
      <c r="B48">
        <v>1</v>
      </c>
      <c r="C48" t="s">
        <v>16</v>
      </c>
      <c r="D48" t="s">
        <v>140</v>
      </c>
      <c r="E48" t="s">
        <v>141</v>
      </c>
      <c r="F48">
        <v>28</v>
      </c>
      <c r="G48" t="s">
        <v>142</v>
      </c>
      <c r="H48" t="s">
        <v>139</v>
      </c>
      <c r="I48" s="2">
        <f>IF(A48&lt;&gt;H48,0,1)</f>
        <v>1</v>
      </c>
    </row>
    <row r="49" spans="1:9" x14ac:dyDescent="0.25">
      <c r="A49" t="s">
        <v>139</v>
      </c>
      <c r="B49">
        <v>2</v>
      </c>
      <c r="C49" t="s">
        <v>20</v>
      </c>
      <c r="D49" t="s">
        <v>143</v>
      </c>
      <c r="E49" t="s">
        <v>144</v>
      </c>
      <c r="F49">
        <v>46</v>
      </c>
      <c r="G49" t="s">
        <v>79</v>
      </c>
      <c r="H49" t="s">
        <v>139</v>
      </c>
      <c r="I49" s="2">
        <f>IF(A49&lt;&gt;H49,0,1)</f>
        <v>1</v>
      </c>
    </row>
    <row r="50" spans="1:9" x14ac:dyDescent="0.25">
      <c r="A50" t="s">
        <v>139</v>
      </c>
      <c r="B50">
        <v>3</v>
      </c>
      <c r="C50" t="s">
        <v>20</v>
      </c>
      <c r="D50" t="s">
        <v>145</v>
      </c>
      <c r="E50" t="s">
        <v>146</v>
      </c>
      <c r="F50">
        <v>21</v>
      </c>
      <c r="G50" t="s">
        <v>147</v>
      </c>
      <c r="H50" t="s">
        <v>139</v>
      </c>
      <c r="I50" s="2">
        <f>IF(A50&lt;&gt;H50,0,1)</f>
        <v>1</v>
      </c>
    </row>
    <row r="51" spans="1:9" x14ac:dyDescent="0.25">
      <c r="A51" t="s">
        <v>139</v>
      </c>
      <c r="B51">
        <v>4</v>
      </c>
      <c r="C51" t="s">
        <v>20</v>
      </c>
      <c r="D51" t="s">
        <v>148</v>
      </c>
      <c r="E51" t="s">
        <v>149</v>
      </c>
      <c r="F51">
        <v>33</v>
      </c>
      <c r="G51" t="s">
        <v>150</v>
      </c>
      <c r="H51" t="s">
        <v>139</v>
      </c>
      <c r="I51" s="2">
        <f>IF(A51&lt;&gt;H51,0,1)</f>
        <v>1</v>
      </c>
    </row>
    <row r="52" spans="1:9" x14ac:dyDescent="0.25">
      <c r="A52" t="s">
        <v>139</v>
      </c>
      <c r="B52">
        <v>5</v>
      </c>
      <c r="C52" t="s">
        <v>20</v>
      </c>
      <c r="D52" t="s">
        <v>151</v>
      </c>
      <c r="E52" t="s">
        <v>152</v>
      </c>
      <c r="F52">
        <v>4</v>
      </c>
      <c r="G52" t="s">
        <v>153</v>
      </c>
      <c r="H52" t="s">
        <v>1459</v>
      </c>
      <c r="I52" s="2">
        <f>IF(A52&lt;&gt;H52,0,1)</f>
        <v>0</v>
      </c>
    </row>
    <row r="53" spans="1:9" x14ac:dyDescent="0.25">
      <c r="A53" t="s">
        <v>139</v>
      </c>
      <c r="B53">
        <v>6</v>
      </c>
      <c r="C53" t="s">
        <v>28</v>
      </c>
      <c r="D53" t="s">
        <v>154</v>
      </c>
      <c r="E53" t="s">
        <v>155</v>
      </c>
      <c r="F53">
        <v>11</v>
      </c>
      <c r="G53" t="s">
        <v>156</v>
      </c>
      <c r="H53" t="s">
        <v>139</v>
      </c>
      <c r="I53" s="2">
        <f>IF(A53&lt;&gt;H53,0,1)</f>
        <v>1</v>
      </c>
    </row>
    <row r="54" spans="1:9" x14ac:dyDescent="0.25">
      <c r="A54" t="s">
        <v>139</v>
      </c>
      <c r="B54">
        <v>7</v>
      </c>
      <c r="C54" t="s">
        <v>41</v>
      </c>
      <c r="D54" t="s">
        <v>157</v>
      </c>
      <c r="E54" t="s">
        <v>158</v>
      </c>
      <c r="F54">
        <v>63</v>
      </c>
      <c r="G54" t="s">
        <v>150</v>
      </c>
      <c r="H54" t="s">
        <v>139</v>
      </c>
      <c r="I54" s="2">
        <f>IF(A54&lt;&gt;H54,0,1)</f>
        <v>1</v>
      </c>
    </row>
    <row r="55" spans="1:9" x14ac:dyDescent="0.25">
      <c r="A55" t="s">
        <v>139</v>
      </c>
      <c r="B55">
        <v>8</v>
      </c>
      <c r="C55" t="s">
        <v>28</v>
      </c>
      <c r="D55" t="s">
        <v>159</v>
      </c>
      <c r="E55" t="s">
        <v>160</v>
      </c>
      <c r="F55">
        <v>41</v>
      </c>
      <c r="G55" t="s">
        <v>161</v>
      </c>
      <c r="H55" t="s">
        <v>139</v>
      </c>
      <c r="I55" s="2">
        <f>IF(A55&lt;&gt;H55,0,1)</f>
        <v>1</v>
      </c>
    </row>
    <row r="56" spans="1:9" x14ac:dyDescent="0.25">
      <c r="A56" t="s">
        <v>139</v>
      </c>
      <c r="B56">
        <v>9</v>
      </c>
      <c r="C56" t="s">
        <v>41</v>
      </c>
      <c r="D56" t="s">
        <v>162</v>
      </c>
      <c r="E56" t="s">
        <v>163</v>
      </c>
      <c r="F56">
        <v>8</v>
      </c>
      <c r="G56" t="s">
        <v>147</v>
      </c>
      <c r="H56" t="s">
        <v>139</v>
      </c>
      <c r="I56" s="2">
        <f>IF(A56&lt;&gt;H56,0,1)</f>
        <v>1</v>
      </c>
    </row>
    <row r="57" spans="1:9" x14ac:dyDescent="0.25">
      <c r="A57" t="s">
        <v>139</v>
      </c>
      <c r="B57">
        <v>10</v>
      </c>
      <c r="C57" t="s">
        <v>28</v>
      </c>
      <c r="D57" t="s">
        <v>164</v>
      </c>
      <c r="E57" t="s">
        <v>165</v>
      </c>
      <c r="F57">
        <v>37</v>
      </c>
      <c r="G57" t="s">
        <v>166</v>
      </c>
      <c r="H57" t="s">
        <v>139</v>
      </c>
      <c r="I57" s="2">
        <f>IF(A57&lt;&gt;H57,0,1)</f>
        <v>1</v>
      </c>
    </row>
    <row r="58" spans="1:9" x14ac:dyDescent="0.25">
      <c r="A58" t="s">
        <v>139</v>
      </c>
      <c r="B58">
        <v>11</v>
      </c>
      <c r="C58" t="s">
        <v>41</v>
      </c>
      <c r="D58" t="s">
        <v>167</v>
      </c>
      <c r="E58" t="s">
        <v>168</v>
      </c>
      <c r="F58">
        <v>18</v>
      </c>
      <c r="G58" t="s">
        <v>169</v>
      </c>
      <c r="H58" t="s">
        <v>139</v>
      </c>
      <c r="I58" s="2">
        <f>IF(A58&lt;&gt;H58,0,1)</f>
        <v>1</v>
      </c>
    </row>
    <row r="59" spans="1:9" x14ac:dyDescent="0.25">
      <c r="A59" t="s">
        <v>139</v>
      </c>
      <c r="B59">
        <v>12</v>
      </c>
      <c r="C59" t="s">
        <v>20</v>
      </c>
      <c r="D59" t="s">
        <v>170</v>
      </c>
      <c r="E59" t="s">
        <v>171</v>
      </c>
      <c r="F59">
        <v>1</v>
      </c>
      <c r="G59" t="s">
        <v>172</v>
      </c>
      <c r="H59" t="s">
        <v>1469</v>
      </c>
      <c r="I59" s="2">
        <f>IF(A59&lt;&gt;H59,0,1)</f>
        <v>0</v>
      </c>
    </row>
    <row r="60" spans="1:9" x14ac:dyDescent="0.25">
      <c r="A60" t="s">
        <v>139</v>
      </c>
      <c r="B60">
        <v>13</v>
      </c>
      <c r="C60" t="s">
        <v>28</v>
      </c>
      <c r="D60" t="s">
        <v>173</v>
      </c>
      <c r="E60" t="s">
        <v>174</v>
      </c>
      <c r="F60">
        <v>7</v>
      </c>
      <c r="G60" t="s">
        <v>175</v>
      </c>
      <c r="H60" t="s">
        <v>139</v>
      </c>
      <c r="I60" s="2">
        <f>IF(A60&lt;&gt;H60,0,1)</f>
        <v>1</v>
      </c>
    </row>
    <row r="61" spans="1:9" x14ac:dyDescent="0.25">
      <c r="A61" t="s">
        <v>139</v>
      </c>
      <c r="B61">
        <v>14</v>
      </c>
      <c r="C61" t="s">
        <v>20</v>
      </c>
      <c r="D61" t="s">
        <v>176</v>
      </c>
      <c r="E61" t="s">
        <v>177</v>
      </c>
      <c r="F61">
        <v>50</v>
      </c>
      <c r="G61" t="s">
        <v>178</v>
      </c>
      <c r="H61" t="s">
        <v>139</v>
      </c>
      <c r="I61" s="2">
        <f>IF(A61&lt;&gt;H61,0,1)</f>
        <v>1</v>
      </c>
    </row>
    <row r="62" spans="1:9" x14ac:dyDescent="0.25">
      <c r="A62" t="s">
        <v>139</v>
      </c>
      <c r="B62">
        <v>15</v>
      </c>
      <c r="C62" t="s">
        <v>20</v>
      </c>
      <c r="D62" t="s">
        <v>179</v>
      </c>
      <c r="E62" t="s">
        <v>180</v>
      </c>
      <c r="F62">
        <v>91</v>
      </c>
      <c r="G62" t="s">
        <v>181</v>
      </c>
      <c r="H62" t="s">
        <v>139</v>
      </c>
      <c r="I62" s="2">
        <f>IF(A62&lt;&gt;H62,0,1)</f>
        <v>1</v>
      </c>
    </row>
    <row r="63" spans="1:9" x14ac:dyDescent="0.25">
      <c r="A63" t="s">
        <v>139</v>
      </c>
      <c r="B63">
        <v>16</v>
      </c>
      <c r="C63" t="s">
        <v>28</v>
      </c>
      <c r="D63" t="s">
        <v>182</v>
      </c>
      <c r="E63" t="s">
        <v>183</v>
      </c>
      <c r="F63">
        <v>70</v>
      </c>
      <c r="G63" t="s">
        <v>181</v>
      </c>
      <c r="H63" t="s">
        <v>139</v>
      </c>
      <c r="I63" s="2">
        <f>IF(A63&lt;&gt;H63,0,1)</f>
        <v>1</v>
      </c>
    </row>
    <row r="64" spans="1:9" x14ac:dyDescent="0.25">
      <c r="A64" t="s">
        <v>139</v>
      </c>
      <c r="B64">
        <v>17</v>
      </c>
      <c r="C64" t="s">
        <v>28</v>
      </c>
      <c r="D64" t="s">
        <v>184</v>
      </c>
      <c r="E64" t="s">
        <v>185</v>
      </c>
      <c r="F64">
        <v>52</v>
      </c>
      <c r="G64" t="s">
        <v>186</v>
      </c>
      <c r="H64" t="s">
        <v>139</v>
      </c>
      <c r="I64" s="2">
        <f>IF(A64&lt;&gt;H64,0,1)</f>
        <v>1</v>
      </c>
    </row>
    <row r="65" spans="1:9" x14ac:dyDescent="0.25">
      <c r="A65" t="s">
        <v>139</v>
      </c>
      <c r="B65">
        <v>18</v>
      </c>
      <c r="C65" t="s">
        <v>16</v>
      </c>
      <c r="D65" t="s">
        <v>187</v>
      </c>
      <c r="E65" t="s">
        <v>188</v>
      </c>
      <c r="F65">
        <v>71</v>
      </c>
      <c r="G65" t="s">
        <v>189</v>
      </c>
      <c r="H65" t="s">
        <v>139</v>
      </c>
      <c r="I65" s="2">
        <f>IF(A65&lt;&gt;H65,0,1)</f>
        <v>1</v>
      </c>
    </row>
    <row r="66" spans="1:9" x14ac:dyDescent="0.25">
      <c r="A66" t="s">
        <v>139</v>
      </c>
      <c r="B66">
        <v>19</v>
      </c>
      <c r="C66" t="s">
        <v>16</v>
      </c>
      <c r="D66" t="s">
        <v>190</v>
      </c>
      <c r="E66" t="s">
        <v>191</v>
      </c>
      <c r="F66">
        <v>6</v>
      </c>
      <c r="G66" t="s">
        <v>192</v>
      </c>
      <c r="H66" t="s">
        <v>139</v>
      </c>
      <c r="I66" s="2">
        <f>IF(A66&lt;&gt;H66,0,1)</f>
        <v>1</v>
      </c>
    </row>
    <row r="67" spans="1:9" x14ac:dyDescent="0.25">
      <c r="A67" t="s">
        <v>139</v>
      </c>
      <c r="B67">
        <v>20</v>
      </c>
      <c r="C67" t="s">
        <v>20</v>
      </c>
      <c r="D67" t="s">
        <v>193</v>
      </c>
      <c r="E67" t="s">
        <v>194</v>
      </c>
      <c r="F67">
        <v>34</v>
      </c>
      <c r="G67" t="s">
        <v>195</v>
      </c>
      <c r="H67" t="s">
        <v>139</v>
      </c>
      <c r="I67" s="2">
        <f>IF(A67&lt;&gt;H67,0,1)</f>
        <v>1</v>
      </c>
    </row>
    <row r="68" spans="1:9" x14ac:dyDescent="0.25">
      <c r="A68" t="s">
        <v>139</v>
      </c>
      <c r="B68">
        <v>21</v>
      </c>
      <c r="C68" t="s">
        <v>28</v>
      </c>
      <c r="D68" t="s">
        <v>196</v>
      </c>
      <c r="E68" t="s">
        <v>197</v>
      </c>
      <c r="F68">
        <v>14</v>
      </c>
      <c r="G68" t="s">
        <v>147</v>
      </c>
      <c r="H68" t="s">
        <v>139</v>
      </c>
      <c r="I68" s="2">
        <f>IF(A68&lt;&gt;H68,0,1)</f>
        <v>1</v>
      </c>
    </row>
    <row r="69" spans="1:9" x14ac:dyDescent="0.25">
      <c r="A69" t="s">
        <v>139</v>
      </c>
      <c r="B69">
        <v>22</v>
      </c>
      <c r="C69" t="s">
        <v>41</v>
      </c>
      <c r="D69" t="s">
        <v>198</v>
      </c>
      <c r="E69" t="s">
        <v>199</v>
      </c>
      <c r="F69">
        <v>2</v>
      </c>
      <c r="G69" t="s">
        <v>200</v>
      </c>
      <c r="H69" t="s">
        <v>1469</v>
      </c>
      <c r="I69" s="2">
        <f>IF(A69&lt;&gt;H69,0,1)</f>
        <v>0</v>
      </c>
    </row>
    <row r="70" spans="1:9" x14ac:dyDescent="0.25">
      <c r="A70" t="s">
        <v>139</v>
      </c>
      <c r="B70">
        <v>23</v>
      </c>
      <c r="C70" t="s">
        <v>28</v>
      </c>
      <c r="D70" t="s">
        <v>201</v>
      </c>
      <c r="E70" t="s">
        <v>202</v>
      </c>
      <c r="F70">
        <v>6</v>
      </c>
      <c r="G70" t="s">
        <v>203</v>
      </c>
      <c r="H70" t="s">
        <v>1470</v>
      </c>
      <c r="I70" s="2">
        <f>IF(A70&lt;&gt;H70,0,1)</f>
        <v>0</v>
      </c>
    </row>
    <row r="71" spans="1:9" x14ac:dyDescent="0.25">
      <c r="A71" t="s">
        <v>204</v>
      </c>
      <c r="B71">
        <v>1</v>
      </c>
      <c r="C71" t="s">
        <v>16</v>
      </c>
      <c r="D71" t="s">
        <v>205</v>
      </c>
      <c r="E71" t="s">
        <v>206</v>
      </c>
      <c r="F71">
        <v>13</v>
      </c>
      <c r="G71" t="s">
        <v>207</v>
      </c>
      <c r="H71" t="s">
        <v>204</v>
      </c>
      <c r="I71" s="2">
        <f>IF(A71&lt;&gt;H71,0,1)</f>
        <v>1</v>
      </c>
    </row>
    <row r="72" spans="1:9" x14ac:dyDescent="0.25">
      <c r="A72" t="s">
        <v>204</v>
      </c>
      <c r="B72">
        <v>2</v>
      </c>
      <c r="C72" t="s">
        <v>20</v>
      </c>
      <c r="D72" t="s">
        <v>208</v>
      </c>
      <c r="E72" t="s">
        <v>209</v>
      </c>
      <c r="F72">
        <v>7</v>
      </c>
      <c r="G72" t="s">
        <v>210</v>
      </c>
      <c r="H72" t="s">
        <v>1459</v>
      </c>
      <c r="I72" s="2">
        <f>IF(A72&lt;&gt;H72,0,1)</f>
        <v>0</v>
      </c>
    </row>
    <row r="73" spans="1:9" x14ac:dyDescent="0.25">
      <c r="A73" t="s">
        <v>204</v>
      </c>
      <c r="B73">
        <v>3</v>
      </c>
      <c r="C73" t="s">
        <v>28</v>
      </c>
      <c r="D73" t="s">
        <v>211</v>
      </c>
      <c r="E73" t="s">
        <v>212</v>
      </c>
      <c r="F73">
        <v>38</v>
      </c>
      <c r="G73" t="s">
        <v>213</v>
      </c>
      <c r="H73" t="s">
        <v>204</v>
      </c>
      <c r="I73" s="2">
        <f>IF(A73&lt;&gt;H73,0,1)</f>
        <v>1</v>
      </c>
    </row>
    <row r="74" spans="1:9" x14ac:dyDescent="0.25">
      <c r="A74" t="s">
        <v>204</v>
      </c>
      <c r="B74">
        <v>4</v>
      </c>
      <c r="C74" t="s">
        <v>20</v>
      </c>
      <c r="D74" t="s">
        <v>214</v>
      </c>
      <c r="E74" t="s">
        <v>215</v>
      </c>
      <c r="F74">
        <v>14</v>
      </c>
      <c r="G74" t="s">
        <v>216</v>
      </c>
      <c r="H74" t="s">
        <v>204</v>
      </c>
      <c r="I74" s="2">
        <f>IF(A74&lt;&gt;H74,0,1)</f>
        <v>1</v>
      </c>
    </row>
    <row r="75" spans="1:9" x14ac:dyDescent="0.25">
      <c r="A75" t="s">
        <v>204</v>
      </c>
      <c r="B75">
        <v>5</v>
      </c>
      <c r="C75" t="s">
        <v>20</v>
      </c>
      <c r="D75" t="s">
        <v>217</v>
      </c>
      <c r="E75" t="s">
        <v>218</v>
      </c>
      <c r="F75">
        <v>9</v>
      </c>
      <c r="G75" t="s">
        <v>213</v>
      </c>
      <c r="H75" t="s">
        <v>204</v>
      </c>
      <c r="I75" s="2">
        <f>IF(A75&lt;&gt;H75,0,1)</f>
        <v>1</v>
      </c>
    </row>
    <row r="76" spans="1:9" x14ac:dyDescent="0.25">
      <c r="A76" t="s">
        <v>204</v>
      </c>
      <c r="B76">
        <v>6</v>
      </c>
      <c r="C76" t="s">
        <v>28</v>
      </c>
      <c r="D76" t="s">
        <v>219</v>
      </c>
      <c r="E76" t="s">
        <v>220</v>
      </c>
      <c r="F76">
        <v>12</v>
      </c>
      <c r="G76" t="s">
        <v>221</v>
      </c>
      <c r="H76" t="s">
        <v>1459</v>
      </c>
      <c r="I76" s="2">
        <f>IF(A76&lt;&gt;H76,0,1)</f>
        <v>0</v>
      </c>
    </row>
    <row r="77" spans="1:9" x14ac:dyDescent="0.25">
      <c r="A77" t="s">
        <v>204</v>
      </c>
      <c r="B77">
        <v>7</v>
      </c>
      <c r="C77" t="s">
        <v>41</v>
      </c>
      <c r="D77" t="s">
        <v>222</v>
      </c>
      <c r="E77" t="s">
        <v>223</v>
      </c>
      <c r="F77">
        <v>25</v>
      </c>
      <c r="G77" t="s">
        <v>224</v>
      </c>
      <c r="H77" t="s">
        <v>204</v>
      </c>
      <c r="I77" s="2">
        <f>IF(A77&lt;&gt;H77,0,1)</f>
        <v>1</v>
      </c>
    </row>
    <row r="78" spans="1:9" x14ac:dyDescent="0.25">
      <c r="A78" t="s">
        <v>204</v>
      </c>
      <c r="B78">
        <v>8</v>
      </c>
      <c r="C78" t="s">
        <v>28</v>
      </c>
      <c r="D78" t="s">
        <v>225</v>
      </c>
      <c r="E78" t="s">
        <v>226</v>
      </c>
      <c r="F78">
        <v>12</v>
      </c>
      <c r="G78" t="s">
        <v>227</v>
      </c>
      <c r="H78" t="s">
        <v>204</v>
      </c>
      <c r="I78" s="2">
        <f>IF(A78&lt;&gt;H78,0,1)</f>
        <v>1</v>
      </c>
    </row>
    <row r="79" spans="1:9" x14ac:dyDescent="0.25">
      <c r="A79" t="s">
        <v>204</v>
      </c>
      <c r="B79">
        <v>9</v>
      </c>
      <c r="C79" t="s">
        <v>41</v>
      </c>
      <c r="D79" t="s">
        <v>228</v>
      </c>
      <c r="E79" t="s">
        <v>229</v>
      </c>
      <c r="F79">
        <v>21</v>
      </c>
      <c r="G79" t="s">
        <v>230</v>
      </c>
      <c r="H79" t="s">
        <v>204</v>
      </c>
      <c r="I79" s="2">
        <f>IF(A79&lt;&gt;H79,0,1)</f>
        <v>1</v>
      </c>
    </row>
    <row r="80" spans="1:9" x14ac:dyDescent="0.25">
      <c r="A80" t="s">
        <v>204</v>
      </c>
      <c r="B80">
        <v>10</v>
      </c>
      <c r="C80" t="s">
        <v>28</v>
      </c>
      <c r="D80" t="s">
        <v>231</v>
      </c>
      <c r="E80" t="s">
        <v>232</v>
      </c>
      <c r="F80">
        <v>35</v>
      </c>
      <c r="G80" t="s">
        <v>224</v>
      </c>
      <c r="H80" t="s">
        <v>204</v>
      </c>
      <c r="I80" s="2">
        <f>IF(A80&lt;&gt;H80,0,1)</f>
        <v>1</v>
      </c>
    </row>
    <row r="81" spans="1:9" x14ac:dyDescent="0.25">
      <c r="A81" t="s">
        <v>204</v>
      </c>
      <c r="B81">
        <v>11</v>
      </c>
      <c r="C81" t="s">
        <v>28</v>
      </c>
      <c r="D81" t="s">
        <v>233</v>
      </c>
      <c r="E81" t="s">
        <v>234</v>
      </c>
      <c r="F81">
        <v>37</v>
      </c>
      <c r="G81" t="s">
        <v>235</v>
      </c>
      <c r="H81" t="s">
        <v>204</v>
      </c>
      <c r="I81" s="2">
        <f>IF(A81&lt;&gt;H81,0,1)</f>
        <v>1</v>
      </c>
    </row>
    <row r="82" spans="1:9" x14ac:dyDescent="0.25">
      <c r="A82" t="s">
        <v>204</v>
      </c>
      <c r="B82">
        <v>12</v>
      </c>
      <c r="C82" t="s">
        <v>20</v>
      </c>
      <c r="D82" t="s">
        <v>236</v>
      </c>
      <c r="E82" t="s">
        <v>237</v>
      </c>
      <c r="F82">
        <v>5</v>
      </c>
      <c r="G82" t="s">
        <v>238</v>
      </c>
      <c r="H82" t="s">
        <v>204</v>
      </c>
      <c r="I82" s="2">
        <f>IF(A82&lt;&gt;H82,0,1)</f>
        <v>1</v>
      </c>
    </row>
    <row r="83" spans="1:9" x14ac:dyDescent="0.25">
      <c r="A83" t="s">
        <v>204</v>
      </c>
      <c r="B83">
        <v>13</v>
      </c>
      <c r="C83" t="s">
        <v>16</v>
      </c>
      <c r="D83" t="s">
        <v>239</v>
      </c>
      <c r="E83" t="s">
        <v>240</v>
      </c>
      <c r="F83">
        <v>2</v>
      </c>
      <c r="G83" t="s">
        <v>241</v>
      </c>
      <c r="H83" t="s">
        <v>204</v>
      </c>
      <c r="I83" s="2">
        <f>IF(A83&lt;&gt;H83,0,1)</f>
        <v>1</v>
      </c>
    </row>
    <row r="84" spans="1:9" x14ac:dyDescent="0.25">
      <c r="A84" t="s">
        <v>204</v>
      </c>
      <c r="B84">
        <v>14</v>
      </c>
      <c r="C84" t="s">
        <v>41</v>
      </c>
      <c r="D84" t="s">
        <v>242</v>
      </c>
      <c r="E84" t="s">
        <v>243</v>
      </c>
      <c r="F84">
        <v>13</v>
      </c>
      <c r="G84" t="s">
        <v>244</v>
      </c>
      <c r="H84" t="s">
        <v>204</v>
      </c>
      <c r="I84" s="2">
        <f>IF(A84&lt;&gt;H84,0,1)</f>
        <v>1</v>
      </c>
    </row>
    <row r="85" spans="1:9" x14ac:dyDescent="0.25">
      <c r="A85" t="s">
        <v>204</v>
      </c>
      <c r="B85">
        <v>15</v>
      </c>
      <c r="C85" t="s">
        <v>20</v>
      </c>
      <c r="D85" t="s">
        <v>245</v>
      </c>
      <c r="E85" t="s">
        <v>246</v>
      </c>
      <c r="F85">
        <v>19</v>
      </c>
      <c r="G85" t="s">
        <v>235</v>
      </c>
      <c r="H85" t="s">
        <v>204</v>
      </c>
      <c r="I85" s="2">
        <f>IF(A85&lt;&gt;H85,0,1)</f>
        <v>1</v>
      </c>
    </row>
    <row r="86" spans="1:9" x14ac:dyDescent="0.25">
      <c r="A86" t="s">
        <v>204</v>
      </c>
      <c r="B86">
        <v>16</v>
      </c>
      <c r="C86" t="s">
        <v>16</v>
      </c>
      <c r="D86" t="s">
        <v>247</v>
      </c>
      <c r="E86" t="s">
        <v>248</v>
      </c>
      <c r="F86">
        <v>31</v>
      </c>
      <c r="G86" t="s">
        <v>249</v>
      </c>
      <c r="H86" t="s">
        <v>204</v>
      </c>
      <c r="I86" s="2">
        <f>IF(A86&lt;&gt;H86,0,1)</f>
        <v>1</v>
      </c>
    </row>
    <row r="87" spans="1:9" x14ac:dyDescent="0.25">
      <c r="A87" t="s">
        <v>204</v>
      </c>
      <c r="B87">
        <v>17</v>
      </c>
      <c r="C87" t="s">
        <v>41</v>
      </c>
      <c r="D87" t="s">
        <v>250</v>
      </c>
      <c r="E87" t="s">
        <v>251</v>
      </c>
      <c r="F87">
        <v>36</v>
      </c>
      <c r="G87" t="s">
        <v>252</v>
      </c>
      <c r="H87" t="s">
        <v>204</v>
      </c>
      <c r="I87" s="2">
        <f>IF(A87&lt;&gt;H87,0,1)</f>
        <v>1</v>
      </c>
    </row>
    <row r="88" spans="1:9" x14ac:dyDescent="0.25">
      <c r="A88" t="s">
        <v>204</v>
      </c>
      <c r="B88">
        <v>18</v>
      </c>
      <c r="C88" t="s">
        <v>28</v>
      </c>
      <c r="D88" t="s">
        <v>253</v>
      </c>
      <c r="E88" t="s">
        <v>254</v>
      </c>
      <c r="F88">
        <v>16</v>
      </c>
      <c r="G88" t="s">
        <v>255</v>
      </c>
      <c r="H88" t="s">
        <v>204</v>
      </c>
      <c r="I88" s="2">
        <f>IF(A88&lt;&gt;H88,0,1)</f>
        <v>1</v>
      </c>
    </row>
    <row r="89" spans="1:9" x14ac:dyDescent="0.25">
      <c r="A89" t="s">
        <v>204</v>
      </c>
      <c r="B89">
        <v>19</v>
      </c>
      <c r="C89" t="s">
        <v>41</v>
      </c>
      <c r="D89" t="s">
        <v>256</v>
      </c>
      <c r="E89" t="s">
        <v>257</v>
      </c>
      <c r="F89">
        <v>15</v>
      </c>
      <c r="G89" t="s">
        <v>213</v>
      </c>
      <c r="H89" t="s">
        <v>204</v>
      </c>
      <c r="I89" s="2">
        <f>IF(A89&lt;&gt;H89,0,1)</f>
        <v>1</v>
      </c>
    </row>
    <row r="90" spans="1:9" x14ac:dyDescent="0.25">
      <c r="A90" t="s">
        <v>204</v>
      </c>
      <c r="B90">
        <v>20</v>
      </c>
      <c r="C90" t="s">
        <v>28</v>
      </c>
      <c r="D90" t="s">
        <v>258</v>
      </c>
      <c r="E90" t="s">
        <v>259</v>
      </c>
      <c r="F90">
        <v>25</v>
      </c>
      <c r="G90" t="s">
        <v>227</v>
      </c>
      <c r="H90" t="s">
        <v>204</v>
      </c>
      <c r="I90" s="2">
        <f>IF(A90&lt;&gt;H90,0,1)</f>
        <v>1</v>
      </c>
    </row>
    <row r="91" spans="1:9" x14ac:dyDescent="0.25">
      <c r="A91" t="s">
        <v>204</v>
      </c>
      <c r="B91">
        <v>21</v>
      </c>
      <c r="C91" t="s">
        <v>28</v>
      </c>
      <c r="D91" t="s">
        <v>260</v>
      </c>
      <c r="E91" t="s">
        <v>261</v>
      </c>
      <c r="F91">
        <v>9</v>
      </c>
      <c r="G91" t="s">
        <v>262</v>
      </c>
      <c r="H91" t="s">
        <v>204</v>
      </c>
      <c r="I91" s="2">
        <f>IF(A91&lt;&gt;H91,0,1)</f>
        <v>1</v>
      </c>
    </row>
    <row r="92" spans="1:9" x14ac:dyDescent="0.25">
      <c r="A92" t="s">
        <v>204</v>
      </c>
      <c r="B92">
        <v>22</v>
      </c>
      <c r="C92" t="s">
        <v>20</v>
      </c>
      <c r="D92" t="s">
        <v>263</v>
      </c>
      <c r="E92" t="s">
        <v>165</v>
      </c>
      <c r="F92">
        <v>10</v>
      </c>
      <c r="G92" t="s">
        <v>264</v>
      </c>
      <c r="H92" t="s">
        <v>204</v>
      </c>
      <c r="I92" s="2">
        <f>IF(A92&lt;&gt;H92,0,1)</f>
        <v>1</v>
      </c>
    </row>
    <row r="93" spans="1:9" x14ac:dyDescent="0.25">
      <c r="A93" t="s">
        <v>204</v>
      </c>
      <c r="B93">
        <v>23</v>
      </c>
      <c r="C93" t="s">
        <v>41</v>
      </c>
      <c r="D93" t="s">
        <v>265</v>
      </c>
      <c r="E93" t="s">
        <v>266</v>
      </c>
      <c r="F93">
        <v>18</v>
      </c>
      <c r="G93" t="s">
        <v>267</v>
      </c>
      <c r="H93" t="s">
        <v>204</v>
      </c>
      <c r="I93" s="2">
        <f>IF(A93&lt;&gt;H93,0,1)</f>
        <v>1</v>
      </c>
    </row>
    <row r="94" spans="1:9" x14ac:dyDescent="0.25">
      <c r="A94" t="s">
        <v>268</v>
      </c>
      <c r="B94">
        <v>1</v>
      </c>
      <c r="C94" t="s">
        <v>16</v>
      </c>
      <c r="D94" t="s">
        <v>269</v>
      </c>
      <c r="E94" t="s">
        <v>270</v>
      </c>
      <c r="F94">
        <v>19</v>
      </c>
      <c r="G94" t="s">
        <v>271</v>
      </c>
      <c r="H94" t="s">
        <v>268</v>
      </c>
      <c r="I94" s="2">
        <f>IF(A94&lt;&gt;H94,0,1)</f>
        <v>1</v>
      </c>
    </row>
    <row r="95" spans="1:9" x14ac:dyDescent="0.25">
      <c r="A95" t="s">
        <v>268</v>
      </c>
      <c r="B95">
        <v>2</v>
      </c>
      <c r="C95" t="s">
        <v>20</v>
      </c>
      <c r="D95" t="s">
        <v>272</v>
      </c>
      <c r="E95" t="s">
        <v>273</v>
      </c>
      <c r="F95">
        <v>8</v>
      </c>
      <c r="G95" t="s">
        <v>274</v>
      </c>
      <c r="H95" t="s">
        <v>1459</v>
      </c>
      <c r="I95" s="2">
        <f>IF(A95&lt;&gt;H95,0,1)</f>
        <v>0</v>
      </c>
    </row>
    <row r="96" spans="1:9" x14ac:dyDescent="0.25">
      <c r="A96" t="s">
        <v>268</v>
      </c>
      <c r="B96">
        <v>3</v>
      </c>
      <c r="C96" t="s">
        <v>20</v>
      </c>
      <c r="D96" t="s">
        <v>275</v>
      </c>
      <c r="E96" t="s">
        <v>276</v>
      </c>
      <c r="F96">
        <v>7</v>
      </c>
      <c r="G96" t="s">
        <v>277</v>
      </c>
      <c r="H96" t="s">
        <v>268</v>
      </c>
      <c r="I96" s="2">
        <f>IF(A96&lt;&gt;H96,0,1)</f>
        <v>1</v>
      </c>
    </row>
    <row r="97" spans="1:9" x14ac:dyDescent="0.25">
      <c r="A97" t="s">
        <v>268</v>
      </c>
      <c r="B97">
        <v>4</v>
      </c>
      <c r="C97" t="s">
        <v>28</v>
      </c>
      <c r="D97" t="s">
        <v>278</v>
      </c>
      <c r="E97" t="s">
        <v>279</v>
      </c>
      <c r="F97">
        <v>24</v>
      </c>
      <c r="G97" t="s">
        <v>280</v>
      </c>
      <c r="H97" t="s">
        <v>268</v>
      </c>
      <c r="I97" s="2">
        <f>IF(A97&lt;&gt;H97,0,1)</f>
        <v>1</v>
      </c>
    </row>
    <row r="98" spans="1:9" x14ac:dyDescent="0.25">
      <c r="A98" t="s">
        <v>268</v>
      </c>
      <c r="B98">
        <v>5</v>
      </c>
      <c r="C98" t="s">
        <v>20</v>
      </c>
      <c r="D98" t="s">
        <v>281</v>
      </c>
      <c r="E98" t="s">
        <v>282</v>
      </c>
      <c r="F98">
        <v>31</v>
      </c>
      <c r="G98" t="s">
        <v>283</v>
      </c>
      <c r="H98" t="s">
        <v>1473</v>
      </c>
      <c r="I98" s="2">
        <f>IF(A98&lt;&gt;H98,0,1)</f>
        <v>0</v>
      </c>
    </row>
    <row r="99" spans="1:9" x14ac:dyDescent="0.25">
      <c r="A99" t="s">
        <v>268</v>
      </c>
      <c r="B99">
        <v>6</v>
      </c>
      <c r="C99" t="s">
        <v>20</v>
      </c>
      <c r="D99" t="s">
        <v>284</v>
      </c>
      <c r="E99" t="s">
        <v>285</v>
      </c>
      <c r="F99">
        <v>28</v>
      </c>
      <c r="G99" t="s">
        <v>286</v>
      </c>
      <c r="H99" t="s">
        <v>1475</v>
      </c>
      <c r="I99" s="2">
        <f>IF(A99&lt;&gt;H99,0,1)</f>
        <v>0</v>
      </c>
    </row>
    <row r="100" spans="1:9" x14ac:dyDescent="0.25">
      <c r="A100" t="s">
        <v>268</v>
      </c>
      <c r="B100">
        <v>7</v>
      </c>
      <c r="C100" t="s">
        <v>41</v>
      </c>
      <c r="D100" t="s">
        <v>287</v>
      </c>
      <c r="E100" t="s">
        <v>288</v>
      </c>
      <c r="F100">
        <v>80</v>
      </c>
      <c r="G100" t="s">
        <v>289</v>
      </c>
      <c r="H100" t="s">
        <v>268</v>
      </c>
      <c r="I100" s="2">
        <f>IF(A100&lt;&gt;H100,0,1)</f>
        <v>1</v>
      </c>
    </row>
    <row r="101" spans="1:9" x14ac:dyDescent="0.25">
      <c r="A101" t="s">
        <v>268</v>
      </c>
      <c r="B101">
        <v>8</v>
      </c>
      <c r="C101" t="s">
        <v>28</v>
      </c>
      <c r="D101" t="s">
        <v>290</v>
      </c>
      <c r="E101" t="s">
        <v>291</v>
      </c>
      <c r="F101">
        <v>24</v>
      </c>
      <c r="G101" t="s">
        <v>292</v>
      </c>
      <c r="H101" t="s">
        <v>268</v>
      </c>
      <c r="I101" s="2">
        <f>IF(A101&lt;&gt;H101,0,1)</f>
        <v>1</v>
      </c>
    </row>
    <row r="102" spans="1:9" x14ac:dyDescent="0.25">
      <c r="A102" t="s">
        <v>268</v>
      </c>
      <c r="B102">
        <v>9</v>
      </c>
      <c r="C102" t="s">
        <v>41</v>
      </c>
      <c r="D102" t="s">
        <v>293</v>
      </c>
      <c r="E102" t="s">
        <v>294</v>
      </c>
      <c r="F102">
        <v>27</v>
      </c>
      <c r="G102" t="s">
        <v>295</v>
      </c>
      <c r="H102" t="s">
        <v>268</v>
      </c>
      <c r="I102" s="2">
        <f>IF(A102&lt;&gt;H102,0,1)</f>
        <v>1</v>
      </c>
    </row>
    <row r="103" spans="1:9" x14ac:dyDescent="0.25">
      <c r="A103" t="s">
        <v>268</v>
      </c>
      <c r="B103">
        <v>10</v>
      </c>
      <c r="C103" t="s">
        <v>28</v>
      </c>
      <c r="D103" t="s">
        <v>296</v>
      </c>
      <c r="E103" t="s">
        <v>297</v>
      </c>
      <c r="F103">
        <v>86</v>
      </c>
      <c r="G103" t="s">
        <v>127</v>
      </c>
      <c r="H103" t="s">
        <v>268</v>
      </c>
      <c r="I103" s="2">
        <f>IF(A103&lt;&gt;H103,0,1)</f>
        <v>1</v>
      </c>
    </row>
    <row r="104" spans="1:9" x14ac:dyDescent="0.25">
      <c r="A104" t="s">
        <v>268</v>
      </c>
      <c r="B104">
        <v>11</v>
      </c>
      <c r="C104" t="s">
        <v>41</v>
      </c>
      <c r="D104" t="s">
        <v>298</v>
      </c>
      <c r="E104" t="s">
        <v>299</v>
      </c>
      <c r="F104">
        <v>9</v>
      </c>
      <c r="G104" t="s">
        <v>116</v>
      </c>
      <c r="H104" t="s">
        <v>1480</v>
      </c>
      <c r="I104" s="2">
        <f>IF(A104&lt;&gt;H104,0,1)</f>
        <v>0</v>
      </c>
    </row>
    <row r="105" spans="1:9" x14ac:dyDescent="0.25">
      <c r="A105" t="s">
        <v>268</v>
      </c>
      <c r="B105">
        <v>12</v>
      </c>
      <c r="C105" t="s">
        <v>20</v>
      </c>
      <c r="D105" t="s">
        <v>300</v>
      </c>
      <c r="E105" t="s">
        <v>301</v>
      </c>
      <c r="F105">
        <v>30</v>
      </c>
      <c r="G105" t="s">
        <v>302</v>
      </c>
      <c r="H105" t="s">
        <v>268</v>
      </c>
      <c r="I105" s="2">
        <f>IF(A105&lt;&gt;H105,0,1)</f>
        <v>1</v>
      </c>
    </row>
    <row r="106" spans="1:9" x14ac:dyDescent="0.25">
      <c r="A106" t="s">
        <v>268</v>
      </c>
      <c r="B106">
        <v>13</v>
      </c>
      <c r="C106" t="s">
        <v>41</v>
      </c>
      <c r="D106" t="s">
        <v>303</v>
      </c>
      <c r="E106" t="s">
        <v>304</v>
      </c>
      <c r="F106">
        <v>2</v>
      </c>
      <c r="G106" t="s">
        <v>305</v>
      </c>
      <c r="H106" t="s">
        <v>268</v>
      </c>
      <c r="I106" s="2">
        <f>IF(A106&lt;&gt;H106,0,1)</f>
        <v>1</v>
      </c>
    </row>
    <row r="107" spans="1:9" x14ac:dyDescent="0.25">
      <c r="A107" t="s">
        <v>268</v>
      </c>
      <c r="B107">
        <v>14</v>
      </c>
      <c r="C107" t="s">
        <v>41</v>
      </c>
      <c r="D107" t="s">
        <v>306</v>
      </c>
      <c r="E107" t="s">
        <v>307</v>
      </c>
      <c r="F107">
        <v>3</v>
      </c>
      <c r="G107" t="s">
        <v>308</v>
      </c>
      <c r="H107" t="s">
        <v>268</v>
      </c>
      <c r="I107" s="2">
        <f>IF(A107&lt;&gt;H107,0,1)</f>
        <v>1</v>
      </c>
    </row>
    <row r="108" spans="1:9" x14ac:dyDescent="0.25">
      <c r="A108" t="s">
        <v>268</v>
      </c>
      <c r="B108">
        <v>15</v>
      </c>
      <c r="C108" t="s">
        <v>41</v>
      </c>
      <c r="D108" t="s">
        <v>309</v>
      </c>
      <c r="E108" t="s">
        <v>310</v>
      </c>
      <c r="F108">
        <v>23</v>
      </c>
      <c r="G108" t="s">
        <v>311</v>
      </c>
      <c r="H108" t="s">
        <v>268</v>
      </c>
      <c r="I108" s="2">
        <f>IF(A108&lt;&gt;H108,0,1)</f>
        <v>1</v>
      </c>
    </row>
    <row r="109" spans="1:9" x14ac:dyDescent="0.25">
      <c r="A109" t="s">
        <v>268</v>
      </c>
      <c r="B109">
        <v>16</v>
      </c>
      <c r="C109" t="s">
        <v>16</v>
      </c>
      <c r="D109" t="s">
        <v>312</v>
      </c>
      <c r="E109" t="s">
        <v>313</v>
      </c>
      <c r="F109">
        <v>10</v>
      </c>
      <c r="G109" t="s">
        <v>235</v>
      </c>
      <c r="H109" t="s">
        <v>268</v>
      </c>
      <c r="I109" s="2">
        <f>IF(A109&lt;&gt;H109,0,1)</f>
        <v>1</v>
      </c>
    </row>
    <row r="110" spans="1:9" x14ac:dyDescent="0.25">
      <c r="A110" t="s">
        <v>268</v>
      </c>
      <c r="B110">
        <v>17</v>
      </c>
      <c r="C110" t="s">
        <v>41</v>
      </c>
      <c r="D110" t="s">
        <v>314</v>
      </c>
      <c r="E110" t="s">
        <v>315</v>
      </c>
      <c r="F110">
        <v>6</v>
      </c>
      <c r="G110" t="s">
        <v>316</v>
      </c>
      <c r="H110" t="s">
        <v>268</v>
      </c>
      <c r="I110" s="2">
        <f>IF(A110&lt;&gt;H110,0,1)</f>
        <v>1</v>
      </c>
    </row>
    <row r="111" spans="1:9" x14ac:dyDescent="0.25">
      <c r="A111" t="s">
        <v>268</v>
      </c>
      <c r="B111">
        <v>18</v>
      </c>
      <c r="C111" t="s">
        <v>41</v>
      </c>
      <c r="D111" t="s">
        <v>317</v>
      </c>
      <c r="E111" t="s">
        <v>318</v>
      </c>
      <c r="F111">
        <v>28</v>
      </c>
      <c r="G111" t="s">
        <v>58</v>
      </c>
      <c r="H111" t="s">
        <v>1459</v>
      </c>
      <c r="I111" s="2">
        <f>IF(A111&lt;&gt;H111,0,1)</f>
        <v>0</v>
      </c>
    </row>
    <row r="112" spans="1:9" x14ac:dyDescent="0.25">
      <c r="A112" t="s">
        <v>268</v>
      </c>
      <c r="B112">
        <v>19</v>
      </c>
      <c r="C112" t="s">
        <v>28</v>
      </c>
      <c r="D112" t="s">
        <v>319</v>
      </c>
      <c r="E112" t="s">
        <v>320</v>
      </c>
      <c r="F112">
        <v>24</v>
      </c>
      <c r="G112" t="s">
        <v>321</v>
      </c>
      <c r="H112" t="s">
        <v>268</v>
      </c>
      <c r="I112" s="2">
        <f>IF(A112&lt;&gt;H112,0,1)</f>
        <v>1</v>
      </c>
    </row>
    <row r="113" spans="1:9" x14ac:dyDescent="0.25">
      <c r="A113" t="s">
        <v>268</v>
      </c>
      <c r="B113">
        <v>20</v>
      </c>
      <c r="C113" t="s">
        <v>20</v>
      </c>
      <c r="D113" t="s">
        <v>322</v>
      </c>
      <c r="E113" t="s">
        <v>323</v>
      </c>
      <c r="F113">
        <v>5</v>
      </c>
      <c r="G113" t="s">
        <v>324</v>
      </c>
      <c r="H113" t="s">
        <v>268</v>
      </c>
      <c r="I113" s="2">
        <f>IF(A113&lt;&gt;H113,0,1)</f>
        <v>1</v>
      </c>
    </row>
    <row r="114" spans="1:9" x14ac:dyDescent="0.25">
      <c r="A114" t="s">
        <v>268</v>
      </c>
      <c r="B114">
        <v>21</v>
      </c>
      <c r="C114" t="s">
        <v>41</v>
      </c>
      <c r="D114" t="s">
        <v>325</v>
      </c>
      <c r="E114" t="s">
        <v>326</v>
      </c>
      <c r="F114">
        <v>3</v>
      </c>
      <c r="G114" t="s">
        <v>327</v>
      </c>
      <c r="H114" t="s">
        <v>268</v>
      </c>
      <c r="I114" s="2">
        <f>IF(A114&lt;&gt;H114,0,1)</f>
        <v>1</v>
      </c>
    </row>
    <row r="115" spans="1:9" x14ac:dyDescent="0.25">
      <c r="A115" t="s">
        <v>268</v>
      </c>
      <c r="B115">
        <v>22</v>
      </c>
      <c r="C115" t="s">
        <v>20</v>
      </c>
      <c r="D115" t="s">
        <v>328</v>
      </c>
      <c r="E115" t="s">
        <v>329</v>
      </c>
      <c r="F115">
        <v>44</v>
      </c>
      <c r="G115" t="s">
        <v>330</v>
      </c>
      <c r="H115" t="s">
        <v>268</v>
      </c>
      <c r="I115" s="2">
        <f>IF(A115&lt;&gt;H115,0,1)</f>
        <v>1</v>
      </c>
    </row>
    <row r="116" spans="1:9" x14ac:dyDescent="0.25">
      <c r="A116" t="s">
        <v>268</v>
      </c>
      <c r="B116">
        <v>23</v>
      </c>
      <c r="C116" t="s">
        <v>16</v>
      </c>
      <c r="D116" t="s">
        <v>331</v>
      </c>
      <c r="E116" t="s">
        <v>332</v>
      </c>
      <c r="F116">
        <v>13</v>
      </c>
      <c r="G116" t="s">
        <v>333</v>
      </c>
      <c r="H116" t="s">
        <v>1480</v>
      </c>
      <c r="I116" s="2">
        <f>IF(A116&lt;&gt;H116,0,1)</f>
        <v>0</v>
      </c>
    </row>
    <row r="117" spans="1:9" x14ac:dyDescent="0.25">
      <c r="A117" t="s">
        <v>334</v>
      </c>
      <c r="B117">
        <v>1</v>
      </c>
      <c r="C117" t="s">
        <v>16</v>
      </c>
      <c r="D117" t="s">
        <v>335</v>
      </c>
      <c r="E117" t="s">
        <v>336</v>
      </c>
      <c r="F117">
        <v>60</v>
      </c>
      <c r="G117" t="s">
        <v>337</v>
      </c>
      <c r="H117" t="s">
        <v>334</v>
      </c>
      <c r="I117" s="2">
        <f>IF(A117&lt;&gt;H117,0,1)</f>
        <v>1</v>
      </c>
    </row>
    <row r="118" spans="1:9" x14ac:dyDescent="0.25">
      <c r="A118" t="s">
        <v>334</v>
      </c>
      <c r="B118">
        <v>2</v>
      </c>
      <c r="C118" t="s">
        <v>41</v>
      </c>
      <c r="D118" t="s">
        <v>338</v>
      </c>
      <c r="E118" t="s">
        <v>339</v>
      </c>
      <c r="F118">
        <v>29</v>
      </c>
      <c r="G118" t="s">
        <v>340</v>
      </c>
      <c r="H118" t="s">
        <v>1461</v>
      </c>
      <c r="I118" s="2">
        <f>IF(A118&lt;&gt;H118,0,1)</f>
        <v>0</v>
      </c>
    </row>
    <row r="119" spans="1:9" x14ac:dyDescent="0.25">
      <c r="A119" t="s">
        <v>334</v>
      </c>
      <c r="B119">
        <v>3</v>
      </c>
      <c r="C119" t="s">
        <v>20</v>
      </c>
      <c r="D119" t="s">
        <v>341</v>
      </c>
      <c r="E119" t="s">
        <v>342</v>
      </c>
      <c r="F119">
        <v>43</v>
      </c>
      <c r="G119" t="s">
        <v>343</v>
      </c>
      <c r="H119" t="s">
        <v>334</v>
      </c>
      <c r="I119" s="2">
        <f>IF(A119&lt;&gt;H119,0,1)</f>
        <v>1</v>
      </c>
    </row>
    <row r="120" spans="1:9" x14ac:dyDescent="0.25">
      <c r="A120" t="s">
        <v>334</v>
      </c>
      <c r="B120">
        <v>4</v>
      </c>
      <c r="C120" t="s">
        <v>28</v>
      </c>
      <c r="D120" t="s">
        <v>344</v>
      </c>
      <c r="E120" t="s">
        <v>345</v>
      </c>
      <c r="F120">
        <v>4</v>
      </c>
      <c r="G120" t="s">
        <v>346</v>
      </c>
      <c r="H120" t="s">
        <v>334</v>
      </c>
      <c r="I120" s="2">
        <f>IF(A120&lt;&gt;H120,0,1)</f>
        <v>1</v>
      </c>
    </row>
    <row r="121" spans="1:9" x14ac:dyDescent="0.25">
      <c r="A121" t="s">
        <v>334</v>
      </c>
      <c r="B121">
        <v>5</v>
      </c>
      <c r="C121" t="s">
        <v>20</v>
      </c>
      <c r="D121" t="s">
        <v>347</v>
      </c>
      <c r="E121" t="s">
        <v>348</v>
      </c>
      <c r="F121">
        <v>5</v>
      </c>
      <c r="G121" t="s">
        <v>349</v>
      </c>
      <c r="H121" t="s">
        <v>1461</v>
      </c>
      <c r="I121" s="2">
        <f>IF(A121&lt;&gt;H121,0,1)</f>
        <v>0</v>
      </c>
    </row>
    <row r="122" spans="1:9" x14ac:dyDescent="0.25">
      <c r="A122" t="s">
        <v>334</v>
      </c>
      <c r="B122">
        <v>6</v>
      </c>
      <c r="C122" t="s">
        <v>20</v>
      </c>
      <c r="D122" t="s">
        <v>350</v>
      </c>
      <c r="E122" t="s">
        <v>351</v>
      </c>
      <c r="F122">
        <v>1</v>
      </c>
      <c r="G122" t="s">
        <v>352</v>
      </c>
      <c r="H122" t="s">
        <v>1461</v>
      </c>
      <c r="I122" s="2">
        <f>IF(A122&lt;&gt;H122,0,1)</f>
        <v>0</v>
      </c>
    </row>
    <row r="123" spans="1:9" x14ac:dyDescent="0.25">
      <c r="A123" t="s">
        <v>334</v>
      </c>
      <c r="B123">
        <v>7</v>
      </c>
      <c r="C123" t="s">
        <v>28</v>
      </c>
      <c r="D123" t="s">
        <v>353</v>
      </c>
      <c r="E123" t="s">
        <v>354</v>
      </c>
      <c r="F123">
        <v>5</v>
      </c>
      <c r="G123" t="s">
        <v>61</v>
      </c>
      <c r="H123" t="s">
        <v>334</v>
      </c>
      <c r="I123" s="2">
        <f>IF(A123&lt;&gt;H123,0,1)</f>
        <v>1</v>
      </c>
    </row>
    <row r="124" spans="1:9" x14ac:dyDescent="0.25">
      <c r="A124" t="s">
        <v>334</v>
      </c>
      <c r="B124">
        <v>8</v>
      </c>
      <c r="C124" t="s">
        <v>28</v>
      </c>
      <c r="D124" t="s">
        <v>355</v>
      </c>
      <c r="E124" t="s">
        <v>356</v>
      </c>
      <c r="F124">
        <v>32</v>
      </c>
      <c r="G124" t="s">
        <v>46</v>
      </c>
      <c r="H124" t="s">
        <v>334</v>
      </c>
      <c r="I124" s="2">
        <f>IF(A124&lt;&gt;H124,0,1)</f>
        <v>1</v>
      </c>
    </row>
    <row r="125" spans="1:9" x14ac:dyDescent="0.25">
      <c r="A125" t="s">
        <v>334</v>
      </c>
      <c r="B125">
        <v>9</v>
      </c>
      <c r="C125" t="s">
        <v>41</v>
      </c>
      <c r="D125" t="s">
        <v>357</v>
      </c>
      <c r="E125" t="s">
        <v>358</v>
      </c>
      <c r="F125">
        <v>6</v>
      </c>
      <c r="G125" t="s">
        <v>359</v>
      </c>
      <c r="H125" t="s">
        <v>1472</v>
      </c>
      <c r="I125" s="2">
        <f>IF(A125&lt;&gt;H125,0,1)</f>
        <v>0</v>
      </c>
    </row>
    <row r="126" spans="1:9" x14ac:dyDescent="0.25">
      <c r="A126" t="s">
        <v>334</v>
      </c>
      <c r="B126">
        <v>10</v>
      </c>
      <c r="C126" t="s">
        <v>41</v>
      </c>
      <c r="D126" t="s">
        <v>360</v>
      </c>
      <c r="E126" t="s">
        <v>361</v>
      </c>
      <c r="F126">
        <v>26</v>
      </c>
      <c r="G126" t="s">
        <v>316</v>
      </c>
      <c r="H126" t="s">
        <v>334</v>
      </c>
      <c r="I126" s="2">
        <f>IF(A126&lt;&gt;H126,0,1)</f>
        <v>1</v>
      </c>
    </row>
    <row r="127" spans="1:9" x14ac:dyDescent="0.25">
      <c r="A127" t="s">
        <v>334</v>
      </c>
      <c r="B127">
        <v>11</v>
      </c>
      <c r="C127" t="s">
        <v>41</v>
      </c>
      <c r="D127" t="s">
        <v>362</v>
      </c>
      <c r="E127" t="s">
        <v>363</v>
      </c>
      <c r="F127">
        <v>26</v>
      </c>
      <c r="G127" t="s">
        <v>364</v>
      </c>
      <c r="H127" t="s">
        <v>1461</v>
      </c>
      <c r="I127" s="2">
        <f>IF(A127&lt;&gt;H127,0,1)</f>
        <v>0</v>
      </c>
    </row>
    <row r="128" spans="1:9" x14ac:dyDescent="0.25">
      <c r="A128" t="s">
        <v>334</v>
      </c>
      <c r="B128">
        <v>12</v>
      </c>
      <c r="C128" t="s">
        <v>16</v>
      </c>
      <c r="D128" t="s">
        <v>365</v>
      </c>
      <c r="E128" t="s">
        <v>366</v>
      </c>
      <c r="F128">
        <v>1</v>
      </c>
      <c r="G128" t="s">
        <v>367</v>
      </c>
      <c r="H128" t="s">
        <v>823</v>
      </c>
      <c r="I128" s="2">
        <f>IF(A128&lt;&gt;H128,0,1)</f>
        <v>0</v>
      </c>
    </row>
    <row r="129" spans="1:9" x14ac:dyDescent="0.25">
      <c r="A129" t="s">
        <v>334</v>
      </c>
      <c r="B129">
        <v>13</v>
      </c>
      <c r="C129" t="s">
        <v>28</v>
      </c>
      <c r="D129" t="s">
        <v>368</v>
      </c>
      <c r="E129" t="s">
        <v>369</v>
      </c>
      <c r="F129">
        <v>2</v>
      </c>
      <c r="G129" t="s">
        <v>370</v>
      </c>
      <c r="H129" t="s">
        <v>1463</v>
      </c>
      <c r="I129" s="2">
        <f>IF(A129&lt;&gt;H129,0,1)</f>
        <v>0</v>
      </c>
    </row>
    <row r="130" spans="1:9" x14ac:dyDescent="0.25">
      <c r="A130" t="s">
        <v>334</v>
      </c>
      <c r="B130">
        <v>14</v>
      </c>
      <c r="C130" t="s">
        <v>20</v>
      </c>
      <c r="D130" t="s">
        <v>371</v>
      </c>
      <c r="E130" t="s">
        <v>372</v>
      </c>
      <c r="F130">
        <v>6</v>
      </c>
      <c r="G130" t="s">
        <v>373</v>
      </c>
      <c r="H130" t="s">
        <v>1461</v>
      </c>
      <c r="I130" s="2">
        <f>IF(A130&lt;&gt;H130,0,1)</f>
        <v>0</v>
      </c>
    </row>
    <row r="131" spans="1:9" x14ac:dyDescent="0.25">
      <c r="A131" t="s">
        <v>334</v>
      </c>
      <c r="B131">
        <v>15</v>
      </c>
      <c r="C131" t="s">
        <v>20</v>
      </c>
      <c r="D131" t="s">
        <v>374</v>
      </c>
      <c r="E131" t="s">
        <v>375</v>
      </c>
      <c r="F131">
        <v>0</v>
      </c>
      <c r="G131" t="s">
        <v>376</v>
      </c>
      <c r="H131" t="s">
        <v>1461</v>
      </c>
      <c r="I131" s="2">
        <f>IF(A131&lt;&gt;H131,0,1)</f>
        <v>0</v>
      </c>
    </row>
    <row r="132" spans="1:9" x14ac:dyDescent="0.25">
      <c r="A132" t="s">
        <v>334</v>
      </c>
      <c r="B132">
        <v>16</v>
      </c>
      <c r="C132" t="s">
        <v>41</v>
      </c>
      <c r="D132" t="s">
        <v>377</v>
      </c>
      <c r="E132" t="s">
        <v>378</v>
      </c>
      <c r="F132">
        <v>44</v>
      </c>
      <c r="G132" t="s">
        <v>379</v>
      </c>
      <c r="H132" t="s">
        <v>1461</v>
      </c>
      <c r="I132" s="2">
        <f>IF(A132&lt;&gt;H132,0,1)</f>
        <v>0</v>
      </c>
    </row>
    <row r="133" spans="1:9" x14ac:dyDescent="0.25">
      <c r="A133" t="s">
        <v>334</v>
      </c>
      <c r="B133">
        <v>17</v>
      </c>
      <c r="C133" t="s">
        <v>28</v>
      </c>
      <c r="D133" t="s">
        <v>380</v>
      </c>
      <c r="E133" t="s">
        <v>381</v>
      </c>
      <c r="F133">
        <v>19</v>
      </c>
      <c r="G133" t="s">
        <v>382</v>
      </c>
      <c r="H133" t="s">
        <v>1460</v>
      </c>
      <c r="I133" s="2">
        <f>IF(A133&lt;&gt;H133,0,1)</f>
        <v>0</v>
      </c>
    </row>
    <row r="134" spans="1:9" x14ac:dyDescent="0.25">
      <c r="A134" t="s">
        <v>334</v>
      </c>
      <c r="B134">
        <v>18</v>
      </c>
      <c r="C134" t="s">
        <v>20</v>
      </c>
      <c r="D134" t="s">
        <v>383</v>
      </c>
      <c r="E134" t="s">
        <v>384</v>
      </c>
      <c r="F134">
        <v>0</v>
      </c>
      <c r="G134" t="s">
        <v>385</v>
      </c>
      <c r="H134" t="s">
        <v>1469</v>
      </c>
      <c r="I134" s="2">
        <f>IF(A134&lt;&gt;H134,0,1)</f>
        <v>0</v>
      </c>
    </row>
    <row r="135" spans="1:9" x14ac:dyDescent="0.25">
      <c r="A135" t="s">
        <v>334</v>
      </c>
      <c r="B135">
        <v>19</v>
      </c>
      <c r="C135" t="s">
        <v>41</v>
      </c>
      <c r="D135" t="s">
        <v>386</v>
      </c>
      <c r="E135" t="s">
        <v>387</v>
      </c>
      <c r="F135">
        <v>0</v>
      </c>
      <c r="G135" t="s">
        <v>37</v>
      </c>
      <c r="H135" t="s">
        <v>1461</v>
      </c>
      <c r="I135" s="2">
        <f>IF(A135&lt;&gt;H135,0,1)</f>
        <v>0</v>
      </c>
    </row>
    <row r="136" spans="1:9" x14ac:dyDescent="0.25">
      <c r="A136" t="s">
        <v>334</v>
      </c>
      <c r="B136">
        <v>20</v>
      </c>
      <c r="C136" t="s">
        <v>41</v>
      </c>
      <c r="D136" t="s">
        <v>388</v>
      </c>
      <c r="E136" t="s">
        <v>389</v>
      </c>
      <c r="F136">
        <v>33</v>
      </c>
      <c r="G136" t="s">
        <v>390</v>
      </c>
      <c r="H136" t="s">
        <v>334</v>
      </c>
      <c r="I136" s="2">
        <f>IF(A136&lt;&gt;H136,0,1)</f>
        <v>1</v>
      </c>
    </row>
    <row r="137" spans="1:9" x14ac:dyDescent="0.25">
      <c r="A137" t="s">
        <v>334</v>
      </c>
      <c r="B137">
        <v>21</v>
      </c>
      <c r="C137" t="s">
        <v>41</v>
      </c>
      <c r="D137" t="s">
        <v>391</v>
      </c>
      <c r="E137" t="s">
        <v>392</v>
      </c>
      <c r="F137">
        <v>5</v>
      </c>
      <c r="G137" t="s">
        <v>393</v>
      </c>
      <c r="H137" t="s">
        <v>1472</v>
      </c>
      <c r="I137" s="2">
        <f>IF(A137&lt;&gt;H137,0,1)</f>
        <v>0</v>
      </c>
    </row>
    <row r="138" spans="1:9" x14ac:dyDescent="0.25">
      <c r="A138" t="s">
        <v>334</v>
      </c>
      <c r="B138">
        <v>22</v>
      </c>
      <c r="C138" t="s">
        <v>16</v>
      </c>
      <c r="D138" t="s">
        <v>394</v>
      </c>
      <c r="E138" t="s">
        <v>395</v>
      </c>
      <c r="F138">
        <v>4</v>
      </c>
      <c r="G138" t="s">
        <v>172</v>
      </c>
      <c r="H138" t="s">
        <v>1469</v>
      </c>
      <c r="I138" s="2">
        <f>IF(A138&lt;&gt;H138,0,1)</f>
        <v>0</v>
      </c>
    </row>
    <row r="139" spans="1:9" x14ac:dyDescent="0.25">
      <c r="A139" t="s">
        <v>334</v>
      </c>
      <c r="B139">
        <v>23</v>
      </c>
      <c r="C139" t="s">
        <v>20</v>
      </c>
      <c r="D139" t="s">
        <v>396</v>
      </c>
      <c r="E139" t="s">
        <v>397</v>
      </c>
      <c r="F139">
        <v>1</v>
      </c>
      <c r="G139" t="s">
        <v>398</v>
      </c>
      <c r="H139" t="s">
        <v>334</v>
      </c>
      <c r="I139" s="2">
        <f>IF(A139&lt;&gt;H139,0,1)</f>
        <v>1</v>
      </c>
    </row>
    <row r="140" spans="1:9" x14ac:dyDescent="0.25">
      <c r="A140" t="s">
        <v>399</v>
      </c>
      <c r="B140">
        <v>1</v>
      </c>
      <c r="C140" t="s">
        <v>16</v>
      </c>
      <c r="D140" t="s">
        <v>400</v>
      </c>
      <c r="E140" t="s">
        <v>401</v>
      </c>
      <c r="F140">
        <v>8</v>
      </c>
      <c r="G140" t="s">
        <v>402</v>
      </c>
      <c r="H140" t="s">
        <v>1461</v>
      </c>
      <c r="I140" s="2">
        <f>IF(A140&lt;&gt;H140,0,1)</f>
        <v>0</v>
      </c>
    </row>
    <row r="141" spans="1:9" x14ac:dyDescent="0.25">
      <c r="A141" t="s">
        <v>399</v>
      </c>
      <c r="B141">
        <v>2</v>
      </c>
      <c r="C141" t="s">
        <v>41</v>
      </c>
      <c r="D141" t="s">
        <v>403</v>
      </c>
      <c r="E141" t="s">
        <v>404</v>
      </c>
      <c r="F141">
        <v>25</v>
      </c>
      <c r="G141" t="s">
        <v>405</v>
      </c>
      <c r="H141" t="s">
        <v>399</v>
      </c>
      <c r="I141" s="2">
        <f>IF(A141&lt;&gt;H141,0,1)</f>
        <v>1</v>
      </c>
    </row>
    <row r="142" spans="1:9" x14ac:dyDescent="0.25">
      <c r="A142" t="s">
        <v>399</v>
      </c>
      <c r="B142">
        <v>3</v>
      </c>
      <c r="C142" t="s">
        <v>28</v>
      </c>
      <c r="D142" t="s">
        <v>406</v>
      </c>
      <c r="E142" t="s">
        <v>407</v>
      </c>
      <c r="F142">
        <v>8</v>
      </c>
      <c r="G142" t="s">
        <v>408</v>
      </c>
      <c r="H142" t="s">
        <v>399</v>
      </c>
      <c r="I142" s="2">
        <f>IF(A142&lt;&gt;H142,0,1)</f>
        <v>1</v>
      </c>
    </row>
    <row r="143" spans="1:9" x14ac:dyDescent="0.25">
      <c r="A143" t="s">
        <v>399</v>
      </c>
      <c r="B143">
        <v>4</v>
      </c>
      <c r="C143" t="s">
        <v>20</v>
      </c>
      <c r="D143" t="s">
        <v>409</v>
      </c>
      <c r="E143" t="s">
        <v>410</v>
      </c>
      <c r="F143">
        <v>36</v>
      </c>
      <c r="G143" t="s">
        <v>402</v>
      </c>
      <c r="H143" t="s">
        <v>399</v>
      </c>
      <c r="I143" s="2">
        <f>IF(A143&lt;&gt;H143,0,1)</f>
        <v>1</v>
      </c>
    </row>
    <row r="144" spans="1:9" x14ac:dyDescent="0.25">
      <c r="A144" t="s">
        <v>399</v>
      </c>
      <c r="B144">
        <v>5</v>
      </c>
      <c r="C144" t="s">
        <v>20</v>
      </c>
      <c r="D144" t="s">
        <v>411</v>
      </c>
      <c r="E144" t="s">
        <v>412</v>
      </c>
      <c r="F144">
        <v>17</v>
      </c>
      <c r="G144" t="s">
        <v>402</v>
      </c>
      <c r="H144" t="s">
        <v>1477</v>
      </c>
      <c r="I144" s="2">
        <f>IF(A144&lt;&gt;H144,0,1)</f>
        <v>0</v>
      </c>
    </row>
    <row r="145" spans="1:9" x14ac:dyDescent="0.25">
      <c r="A145" t="s">
        <v>399</v>
      </c>
      <c r="B145">
        <v>6</v>
      </c>
      <c r="C145" t="s">
        <v>28</v>
      </c>
      <c r="D145" t="s">
        <v>413</v>
      </c>
      <c r="E145" t="s">
        <v>414</v>
      </c>
      <c r="F145">
        <v>6</v>
      </c>
      <c r="G145" t="s">
        <v>415</v>
      </c>
      <c r="H145" t="s">
        <v>1461</v>
      </c>
      <c r="I145" s="2">
        <f>IF(A145&lt;&gt;H145,0,1)</f>
        <v>0</v>
      </c>
    </row>
    <row r="146" spans="1:9" x14ac:dyDescent="0.25">
      <c r="A146" t="s">
        <v>399</v>
      </c>
      <c r="B146">
        <v>7</v>
      </c>
      <c r="C146" t="s">
        <v>28</v>
      </c>
      <c r="D146" t="s">
        <v>416</v>
      </c>
      <c r="E146" t="s">
        <v>417</v>
      </c>
      <c r="F146">
        <v>3</v>
      </c>
      <c r="G146" t="s">
        <v>418</v>
      </c>
      <c r="H146" t="s">
        <v>1461</v>
      </c>
      <c r="I146" s="2">
        <f>IF(A146&lt;&gt;H146,0,1)</f>
        <v>0</v>
      </c>
    </row>
    <row r="147" spans="1:9" x14ac:dyDescent="0.25">
      <c r="A147" t="s">
        <v>399</v>
      </c>
      <c r="B147">
        <v>8</v>
      </c>
      <c r="C147" t="s">
        <v>28</v>
      </c>
      <c r="D147" t="s">
        <v>419</v>
      </c>
      <c r="E147" t="s">
        <v>420</v>
      </c>
      <c r="F147">
        <v>11</v>
      </c>
      <c r="G147" t="s">
        <v>235</v>
      </c>
      <c r="H147" t="s">
        <v>399</v>
      </c>
      <c r="I147" s="2">
        <f>IF(A147&lt;&gt;H147,0,1)</f>
        <v>1</v>
      </c>
    </row>
    <row r="148" spans="1:9" x14ac:dyDescent="0.25">
      <c r="A148" t="s">
        <v>399</v>
      </c>
      <c r="B148">
        <v>9</v>
      </c>
      <c r="C148" t="s">
        <v>41</v>
      </c>
      <c r="D148" t="s">
        <v>421</v>
      </c>
      <c r="E148" t="s">
        <v>422</v>
      </c>
      <c r="F148">
        <v>36</v>
      </c>
      <c r="G148" t="s">
        <v>423</v>
      </c>
      <c r="H148" t="s">
        <v>399</v>
      </c>
      <c r="I148" s="2">
        <f>IF(A148&lt;&gt;H148,0,1)</f>
        <v>1</v>
      </c>
    </row>
    <row r="149" spans="1:9" x14ac:dyDescent="0.25">
      <c r="A149" t="s">
        <v>399</v>
      </c>
      <c r="B149">
        <v>10</v>
      </c>
      <c r="C149" t="s">
        <v>41</v>
      </c>
      <c r="D149" t="s">
        <v>424</v>
      </c>
      <c r="E149" t="s">
        <v>425</v>
      </c>
      <c r="F149">
        <v>23</v>
      </c>
      <c r="G149" t="s">
        <v>426</v>
      </c>
      <c r="H149" t="s">
        <v>399</v>
      </c>
      <c r="I149" s="2">
        <f>IF(A149&lt;&gt;H149,0,1)</f>
        <v>1</v>
      </c>
    </row>
    <row r="150" spans="1:9" x14ac:dyDescent="0.25">
      <c r="A150" t="s">
        <v>399</v>
      </c>
      <c r="B150">
        <v>11</v>
      </c>
      <c r="C150" t="s">
        <v>41</v>
      </c>
      <c r="D150" t="s">
        <v>427</v>
      </c>
      <c r="E150" t="s">
        <v>428</v>
      </c>
      <c r="F150">
        <v>38</v>
      </c>
      <c r="G150" t="s">
        <v>429</v>
      </c>
      <c r="H150" t="s">
        <v>399</v>
      </c>
      <c r="I150" s="2">
        <f>IF(A150&lt;&gt;H150,0,1)</f>
        <v>1</v>
      </c>
    </row>
    <row r="151" spans="1:9" x14ac:dyDescent="0.25">
      <c r="A151" t="s">
        <v>399</v>
      </c>
      <c r="B151">
        <v>12</v>
      </c>
      <c r="C151" t="s">
        <v>41</v>
      </c>
      <c r="D151" t="s">
        <v>430</v>
      </c>
      <c r="E151" t="s">
        <v>431</v>
      </c>
      <c r="F151">
        <v>33</v>
      </c>
      <c r="G151" t="s">
        <v>432</v>
      </c>
      <c r="H151" t="s">
        <v>399</v>
      </c>
      <c r="I151" s="2">
        <f>IF(A151&lt;&gt;H151,0,1)</f>
        <v>1</v>
      </c>
    </row>
    <row r="152" spans="1:9" x14ac:dyDescent="0.25">
      <c r="A152" t="s">
        <v>399</v>
      </c>
      <c r="B152">
        <v>13</v>
      </c>
      <c r="C152" t="s">
        <v>28</v>
      </c>
      <c r="D152" t="s">
        <v>433</v>
      </c>
      <c r="E152" t="s">
        <v>434</v>
      </c>
      <c r="F152">
        <v>7</v>
      </c>
      <c r="G152" t="s">
        <v>435</v>
      </c>
      <c r="H152" t="s">
        <v>399</v>
      </c>
      <c r="I152" s="2">
        <f>IF(A152&lt;&gt;H152,0,1)</f>
        <v>1</v>
      </c>
    </row>
    <row r="153" spans="1:9" x14ac:dyDescent="0.25">
      <c r="A153" t="s">
        <v>399</v>
      </c>
      <c r="B153">
        <v>14</v>
      </c>
      <c r="C153" t="s">
        <v>20</v>
      </c>
      <c r="D153" t="s">
        <v>436</v>
      </c>
      <c r="E153" t="s">
        <v>437</v>
      </c>
      <c r="F153">
        <v>2</v>
      </c>
      <c r="G153" t="s">
        <v>438</v>
      </c>
      <c r="H153" t="s">
        <v>1461</v>
      </c>
      <c r="I153" s="2">
        <f>IF(A153&lt;&gt;H153,0,1)</f>
        <v>0</v>
      </c>
    </row>
    <row r="154" spans="1:9" x14ac:dyDescent="0.25">
      <c r="A154" t="s">
        <v>399</v>
      </c>
      <c r="B154">
        <v>15</v>
      </c>
      <c r="C154" t="s">
        <v>28</v>
      </c>
      <c r="D154" t="s">
        <v>439</v>
      </c>
      <c r="E154" t="s">
        <v>440</v>
      </c>
      <c r="F154">
        <v>12</v>
      </c>
      <c r="G154" t="s">
        <v>441</v>
      </c>
      <c r="H154" t="s">
        <v>399</v>
      </c>
      <c r="I154" s="2">
        <f>IF(A154&lt;&gt;H154,0,1)</f>
        <v>1</v>
      </c>
    </row>
    <row r="155" spans="1:9" x14ac:dyDescent="0.25">
      <c r="A155" t="s">
        <v>399</v>
      </c>
      <c r="B155">
        <v>16</v>
      </c>
      <c r="C155" t="s">
        <v>16</v>
      </c>
      <c r="D155" t="s">
        <v>442</v>
      </c>
      <c r="E155" t="s">
        <v>443</v>
      </c>
      <c r="F155">
        <v>10</v>
      </c>
      <c r="G155" t="s">
        <v>444</v>
      </c>
      <c r="H155" t="s">
        <v>399</v>
      </c>
      <c r="I155" s="2">
        <f>IF(A155&lt;&gt;H155,0,1)</f>
        <v>1</v>
      </c>
    </row>
    <row r="156" spans="1:9" x14ac:dyDescent="0.25">
      <c r="A156" t="s">
        <v>399</v>
      </c>
      <c r="B156">
        <v>17</v>
      </c>
      <c r="C156" t="s">
        <v>20</v>
      </c>
      <c r="D156" t="s">
        <v>445</v>
      </c>
      <c r="E156" t="s">
        <v>446</v>
      </c>
      <c r="F156">
        <v>3</v>
      </c>
      <c r="G156" t="s">
        <v>447</v>
      </c>
      <c r="H156" t="s">
        <v>399</v>
      </c>
      <c r="I156" s="2">
        <f>IF(A156&lt;&gt;H156,0,1)</f>
        <v>1</v>
      </c>
    </row>
    <row r="157" spans="1:9" x14ac:dyDescent="0.25">
      <c r="A157" t="s">
        <v>399</v>
      </c>
      <c r="B157">
        <v>18</v>
      </c>
      <c r="C157" t="s">
        <v>28</v>
      </c>
      <c r="D157" t="s">
        <v>448</v>
      </c>
      <c r="E157" t="s">
        <v>449</v>
      </c>
      <c r="F157">
        <v>1</v>
      </c>
      <c r="G157" t="s">
        <v>450</v>
      </c>
      <c r="H157" t="s">
        <v>1461</v>
      </c>
      <c r="I157" s="2">
        <f>IF(A157&lt;&gt;H157,0,1)</f>
        <v>0</v>
      </c>
    </row>
    <row r="158" spans="1:9" x14ac:dyDescent="0.25">
      <c r="A158" t="s">
        <v>399</v>
      </c>
      <c r="B158">
        <v>19</v>
      </c>
      <c r="C158" t="s">
        <v>41</v>
      </c>
      <c r="D158" t="s">
        <v>451</v>
      </c>
      <c r="E158" t="s">
        <v>375</v>
      </c>
      <c r="F158">
        <v>3</v>
      </c>
      <c r="G158" t="s">
        <v>452</v>
      </c>
      <c r="H158" t="s">
        <v>1461</v>
      </c>
      <c r="I158" s="2">
        <f>IF(A158&lt;&gt;H158,0,1)</f>
        <v>0</v>
      </c>
    </row>
    <row r="159" spans="1:9" x14ac:dyDescent="0.25">
      <c r="A159" t="s">
        <v>399</v>
      </c>
      <c r="B159">
        <v>20</v>
      </c>
      <c r="C159" t="s">
        <v>20</v>
      </c>
      <c r="D159" t="s">
        <v>453</v>
      </c>
      <c r="E159" t="s">
        <v>454</v>
      </c>
      <c r="F159">
        <v>4</v>
      </c>
      <c r="G159" t="s">
        <v>455</v>
      </c>
      <c r="H159" t="s">
        <v>1461</v>
      </c>
      <c r="I159" s="2">
        <f>IF(A159&lt;&gt;H159,0,1)</f>
        <v>0</v>
      </c>
    </row>
    <row r="160" spans="1:9" x14ac:dyDescent="0.25">
      <c r="A160" t="s">
        <v>399</v>
      </c>
      <c r="B160">
        <v>21</v>
      </c>
      <c r="C160" t="s">
        <v>20</v>
      </c>
      <c r="D160" t="s">
        <v>456</v>
      </c>
      <c r="E160" t="s">
        <v>457</v>
      </c>
      <c r="F160">
        <v>8</v>
      </c>
      <c r="G160" t="s">
        <v>458</v>
      </c>
      <c r="H160" t="s">
        <v>1461</v>
      </c>
      <c r="I160" s="2">
        <f>IF(A160&lt;&gt;H160,0,1)</f>
        <v>0</v>
      </c>
    </row>
    <row r="161" spans="1:9" x14ac:dyDescent="0.25">
      <c r="A161" t="s">
        <v>399</v>
      </c>
      <c r="B161">
        <v>22</v>
      </c>
      <c r="C161" t="s">
        <v>20</v>
      </c>
      <c r="D161" t="s">
        <v>459</v>
      </c>
      <c r="E161" t="s">
        <v>460</v>
      </c>
      <c r="F161">
        <v>7</v>
      </c>
      <c r="G161" t="s">
        <v>461</v>
      </c>
      <c r="H161" t="s">
        <v>1461</v>
      </c>
      <c r="I161" s="2">
        <f>IF(A161&lt;&gt;H161,0,1)</f>
        <v>0</v>
      </c>
    </row>
    <row r="162" spans="1:9" x14ac:dyDescent="0.25">
      <c r="A162" t="s">
        <v>399</v>
      </c>
      <c r="B162">
        <v>23</v>
      </c>
      <c r="C162" t="s">
        <v>16</v>
      </c>
      <c r="D162" t="s">
        <v>462</v>
      </c>
      <c r="E162" t="s">
        <v>463</v>
      </c>
      <c r="F162">
        <v>2</v>
      </c>
      <c r="G162" t="s">
        <v>464</v>
      </c>
      <c r="H162" t="s">
        <v>1461</v>
      </c>
      <c r="I162" s="2">
        <f>IF(A162&lt;&gt;H162,0,1)</f>
        <v>0</v>
      </c>
    </row>
    <row r="163" spans="1:9" x14ac:dyDescent="0.25">
      <c r="A163" t="s">
        <v>465</v>
      </c>
      <c r="B163">
        <v>1</v>
      </c>
      <c r="C163" t="s">
        <v>16</v>
      </c>
      <c r="D163" t="s">
        <v>466</v>
      </c>
      <c r="E163" t="s">
        <v>467</v>
      </c>
      <c r="F163">
        <v>16</v>
      </c>
      <c r="G163" t="s">
        <v>468</v>
      </c>
      <c r="H163" t="s">
        <v>465</v>
      </c>
      <c r="I163" s="2">
        <f>IF(A163&lt;&gt;H163,0,1)</f>
        <v>1</v>
      </c>
    </row>
    <row r="164" spans="1:9" x14ac:dyDescent="0.25">
      <c r="A164" t="s">
        <v>465</v>
      </c>
      <c r="B164">
        <v>2</v>
      </c>
      <c r="C164" t="s">
        <v>28</v>
      </c>
      <c r="D164" t="s">
        <v>469</v>
      </c>
      <c r="E164" t="s">
        <v>470</v>
      </c>
      <c r="F164">
        <v>3</v>
      </c>
      <c r="G164" t="s">
        <v>471</v>
      </c>
      <c r="H164" t="s">
        <v>465</v>
      </c>
      <c r="I164" s="2">
        <f>IF(A164&lt;&gt;H164,0,1)</f>
        <v>1</v>
      </c>
    </row>
    <row r="165" spans="1:9" x14ac:dyDescent="0.25">
      <c r="A165" t="s">
        <v>465</v>
      </c>
      <c r="B165">
        <v>3</v>
      </c>
      <c r="C165" t="s">
        <v>41</v>
      </c>
      <c r="D165" t="s">
        <v>472</v>
      </c>
      <c r="E165" t="s">
        <v>473</v>
      </c>
      <c r="F165">
        <v>0</v>
      </c>
      <c r="G165" t="s">
        <v>474</v>
      </c>
      <c r="H165" t="s">
        <v>1482</v>
      </c>
      <c r="I165" s="2">
        <f>IF(A165&lt;&gt;H165,0,1)</f>
        <v>0</v>
      </c>
    </row>
    <row r="166" spans="1:9" x14ac:dyDescent="0.25">
      <c r="A166" t="s">
        <v>465</v>
      </c>
      <c r="B166">
        <v>4</v>
      </c>
      <c r="C166" t="s">
        <v>28</v>
      </c>
      <c r="D166" t="s">
        <v>475</v>
      </c>
      <c r="E166" t="s">
        <v>476</v>
      </c>
      <c r="F166">
        <v>41</v>
      </c>
      <c r="G166" t="s">
        <v>477</v>
      </c>
      <c r="H166" t="s">
        <v>465</v>
      </c>
      <c r="I166" s="2">
        <f>IF(A166&lt;&gt;H166,0,1)</f>
        <v>1</v>
      </c>
    </row>
    <row r="167" spans="1:9" x14ac:dyDescent="0.25">
      <c r="A167" t="s">
        <v>465</v>
      </c>
      <c r="B167">
        <v>5</v>
      </c>
      <c r="C167" t="s">
        <v>28</v>
      </c>
      <c r="D167" t="s">
        <v>478</v>
      </c>
      <c r="E167" t="s">
        <v>479</v>
      </c>
      <c r="F167">
        <v>6</v>
      </c>
      <c r="G167" t="s">
        <v>480</v>
      </c>
      <c r="H167" t="s">
        <v>1459</v>
      </c>
      <c r="I167" s="2">
        <f>IF(A167&lt;&gt;H167,0,1)</f>
        <v>0</v>
      </c>
    </row>
    <row r="168" spans="1:9" x14ac:dyDescent="0.25">
      <c r="A168" t="s">
        <v>465</v>
      </c>
      <c r="B168">
        <v>6</v>
      </c>
      <c r="C168" t="s">
        <v>20</v>
      </c>
      <c r="D168" t="s">
        <v>481</v>
      </c>
      <c r="E168" t="s">
        <v>482</v>
      </c>
      <c r="F168">
        <v>52</v>
      </c>
      <c r="G168" t="s">
        <v>156</v>
      </c>
      <c r="H168" t="s">
        <v>465</v>
      </c>
      <c r="I168" s="2">
        <f>IF(A168&lt;&gt;H168,0,1)</f>
        <v>1</v>
      </c>
    </row>
    <row r="169" spans="1:9" x14ac:dyDescent="0.25">
      <c r="A169" t="s">
        <v>465</v>
      </c>
      <c r="B169">
        <v>7</v>
      </c>
      <c r="C169" t="s">
        <v>41</v>
      </c>
      <c r="D169" t="s">
        <v>483</v>
      </c>
      <c r="E169" t="s">
        <v>484</v>
      </c>
      <c r="F169">
        <v>38</v>
      </c>
      <c r="G169" t="s">
        <v>485</v>
      </c>
      <c r="H169" t="s">
        <v>465</v>
      </c>
      <c r="I169" s="2">
        <f>IF(A169&lt;&gt;H169,0,1)</f>
        <v>1</v>
      </c>
    </row>
    <row r="170" spans="1:9" x14ac:dyDescent="0.25">
      <c r="A170" t="s">
        <v>465</v>
      </c>
      <c r="B170">
        <v>8</v>
      </c>
      <c r="C170" t="s">
        <v>28</v>
      </c>
      <c r="D170" t="s">
        <v>486</v>
      </c>
      <c r="E170" t="s">
        <v>487</v>
      </c>
      <c r="F170">
        <v>41</v>
      </c>
      <c r="G170" t="s">
        <v>488</v>
      </c>
      <c r="H170" t="s">
        <v>465</v>
      </c>
      <c r="I170" s="2">
        <f>IF(A170&lt;&gt;H170,0,1)</f>
        <v>1</v>
      </c>
    </row>
    <row r="171" spans="1:9" x14ac:dyDescent="0.25">
      <c r="A171" t="s">
        <v>465</v>
      </c>
      <c r="B171">
        <v>9</v>
      </c>
      <c r="C171" t="s">
        <v>41</v>
      </c>
      <c r="D171" t="s">
        <v>489</v>
      </c>
      <c r="E171" t="s">
        <v>490</v>
      </c>
      <c r="F171">
        <v>19</v>
      </c>
      <c r="G171" t="s">
        <v>491</v>
      </c>
      <c r="H171" t="s">
        <v>465</v>
      </c>
      <c r="I171" s="2">
        <f>IF(A171&lt;&gt;H171,0,1)</f>
        <v>1</v>
      </c>
    </row>
    <row r="172" spans="1:9" x14ac:dyDescent="0.25">
      <c r="A172" t="s">
        <v>465</v>
      </c>
      <c r="B172">
        <v>10</v>
      </c>
      <c r="C172" t="s">
        <v>28</v>
      </c>
      <c r="D172" t="s">
        <v>492</v>
      </c>
      <c r="E172" t="s">
        <v>493</v>
      </c>
      <c r="F172">
        <v>30</v>
      </c>
      <c r="G172" t="s">
        <v>494</v>
      </c>
      <c r="H172" t="s">
        <v>465</v>
      </c>
      <c r="I172" s="2">
        <f>IF(A172&lt;&gt;H172,0,1)</f>
        <v>1</v>
      </c>
    </row>
    <row r="173" spans="1:9" x14ac:dyDescent="0.25">
      <c r="A173" t="s">
        <v>465</v>
      </c>
      <c r="B173">
        <v>11</v>
      </c>
      <c r="C173" t="s">
        <v>41</v>
      </c>
      <c r="D173" t="s">
        <v>495</v>
      </c>
      <c r="E173" t="s">
        <v>496</v>
      </c>
      <c r="F173">
        <v>33</v>
      </c>
      <c r="G173" t="s">
        <v>405</v>
      </c>
      <c r="H173" t="s">
        <v>465</v>
      </c>
      <c r="I173" s="2">
        <f>IF(A173&lt;&gt;H173,0,1)</f>
        <v>1</v>
      </c>
    </row>
    <row r="174" spans="1:9" x14ac:dyDescent="0.25">
      <c r="A174" t="s">
        <v>465</v>
      </c>
      <c r="B174">
        <v>12</v>
      </c>
      <c r="C174" t="s">
        <v>28</v>
      </c>
      <c r="D174" t="s">
        <v>497</v>
      </c>
      <c r="E174" t="s">
        <v>498</v>
      </c>
      <c r="F174">
        <v>18</v>
      </c>
      <c r="G174" t="s">
        <v>499</v>
      </c>
      <c r="H174" t="s">
        <v>465</v>
      </c>
      <c r="I174" s="2">
        <f>IF(A174&lt;&gt;H174,0,1)</f>
        <v>1</v>
      </c>
    </row>
    <row r="175" spans="1:9" x14ac:dyDescent="0.25">
      <c r="A175" t="s">
        <v>465</v>
      </c>
      <c r="B175">
        <v>13</v>
      </c>
      <c r="C175" t="s">
        <v>16</v>
      </c>
      <c r="D175" t="s">
        <v>500</v>
      </c>
      <c r="E175" t="s">
        <v>484</v>
      </c>
      <c r="F175">
        <v>0</v>
      </c>
      <c r="G175" t="s">
        <v>501</v>
      </c>
      <c r="H175" t="s">
        <v>465</v>
      </c>
      <c r="I175" s="2">
        <f>IF(A175&lt;&gt;H175,0,1)</f>
        <v>1</v>
      </c>
    </row>
    <row r="176" spans="1:9" x14ac:dyDescent="0.25">
      <c r="A176" t="s">
        <v>465</v>
      </c>
      <c r="B176">
        <v>14</v>
      </c>
      <c r="C176" t="s">
        <v>20</v>
      </c>
      <c r="D176" t="s">
        <v>502</v>
      </c>
      <c r="E176" t="s">
        <v>503</v>
      </c>
      <c r="F176">
        <v>6</v>
      </c>
      <c r="G176" t="s">
        <v>504</v>
      </c>
      <c r="H176" t="s">
        <v>465</v>
      </c>
      <c r="I176" s="2">
        <f>IF(A176&lt;&gt;H176,0,1)</f>
        <v>1</v>
      </c>
    </row>
    <row r="177" spans="1:9" x14ac:dyDescent="0.25">
      <c r="A177" t="s">
        <v>465</v>
      </c>
      <c r="B177">
        <v>15</v>
      </c>
      <c r="C177" t="s">
        <v>20</v>
      </c>
      <c r="D177" t="s">
        <v>505</v>
      </c>
      <c r="E177" t="s">
        <v>506</v>
      </c>
      <c r="F177">
        <v>14</v>
      </c>
      <c r="G177" t="s">
        <v>501</v>
      </c>
      <c r="H177" t="s">
        <v>465</v>
      </c>
      <c r="I177" s="2">
        <f>IF(A177&lt;&gt;H177,0,1)</f>
        <v>1</v>
      </c>
    </row>
    <row r="178" spans="1:9" x14ac:dyDescent="0.25">
      <c r="A178" t="s">
        <v>465</v>
      </c>
      <c r="B178">
        <v>16</v>
      </c>
      <c r="C178" t="s">
        <v>20</v>
      </c>
      <c r="D178" t="s">
        <v>507</v>
      </c>
      <c r="E178" t="s">
        <v>508</v>
      </c>
      <c r="F178">
        <v>26</v>
      </c>
      <c r="G178" t="s">
        <v>488</v>
      </c>
      <c r="H178" t="s">
        <v>465</v>
      </c>
      <c r="I178" s="2">
        <f>IF(A178&lt;&gt;H178,0,1)</f>
        <v>1</v>
      </c>
    </row>
    <row r="179" spans="1:9" x14ac:dyDescent="0.25">
      <c r="A179" t="s">
        <v>465</v>
      </c>
      <c r="B179">
        <v>17</v>
      </c>
      <c r="C179" t="s">
        <v>41</v>
      </c>
      <c r="D179" t="s">
        <v>509</v>
      </c>
      <c r="E179" t="s">
        <v>510</v>
      </c>
      <c r="F179">
        <v>39</v>
      </c>
      <c r="G179" t="s">
        <v>511</v>
      </c>
      <c r="H179" t="s">
        <v>465</v>
      </c>
      <c r="I179" s="2">
        <f>IF(A179&lt;&gt;H179,0,1)</f>
        <v>1</v>
      </c>
    </row>
    <row r="180" spans="1:9" x14ac:dyDescent="0.25">
      <c r="A180" t="s">
        <v>465</v>
      </c>
      <c r="B180">
        <v>18</v>
      </c>
      <c r="C180" t="s">
        <v>41</v>
      </c>
      <c r="D180" t="s">
        <v>512</v>
      </c>
      <c r="E180" t="s">
        <v>513</v>
      </c>
      <c r="F180">
        <v>5</v>
      </c>
      <c r="G180" t="s">
        <v>292</v>
      </c>
      <c r="H180" t="s">
        <v>1459</v>
      </c>
      <c r="I180" s="2">
        <f>IF(A180&lt;&gt;H180,0,1)</f>
        <v>0</v>
      </c>
    </row>
    <row r="181" spans="1:9" x14ac:dyDescent="0.25">
      <c r="A181" t="s">
        <v>465</v>
      </c>
      <c r="B181">
        <v>19</v>
      </c>
      <c r="C181" t="s">
        <v>20</v>
      </c>
      <c r="D181" t="s">
        <v>514</v>
      </c>
      <c r="E181" t="s">
        <v>515</v>
      </c>
      <c r="F181">
        <v>25</v>
      </c>
      <c r="G181" t="s">
        <v>516</v>
      </c>
      <c r="H181" t="s">
        <v>465</v>
      </c>
      <c r="I181" s="2">
        <f>IF(A181&lt;&gt;H181,0,1)</f>
        <v>1</v>
      </c>
    </row>
    <row r="182" spans="1:9" x14ac:dyDescent="0.25">
      <c r="A182" t="s">
        <v>465</v>
      </c>
      <c r="B182">
        <v>20</v>
      </c>
      <c r="C182" t="s">
        <v>41</v>
      </c>
      <c r="D182" t="s">
        <v>517</v>
      </c>
      <c r="E182" t="s">
        <v>318</v>
      </c>
      <c r="F182">
        <v>0</v>
      </c>
      <c r="G182" t="s">
        <v>518</v>
      </c>
      <c r="H182" t="s">
        <v>465</v>
      </c>
      <c r="I182" s="2">
        <f>IF(A182&lt;&gt;H182,0,1)</f>
        <v>1</v>
      </c>
    </row>
    <row r="183" spans="1:9" x14ac:dyDescent="0.25">
      <c r="A183" t="s">
        <v>465</v>
      </c>
      <c r="B183">
        <v>21</v>
      </c>
      <c r="C183" t="s">
        <v>41</v>
      </c>
      <c r="D183" t="s">
        <v>519</v>
      </c>
      <c r="E183" t="s">
        <v>520</v>
      </c>
      <c r="F183">
        <v>0</v>
      </c>
      <c r="G183" t="s">
        <v>521</v>
      </c>
      <c r="H183" t="s">
        <v>1463</v>
      </c>
      <c r="I183" s="2">
        <f>IF(A183&lt;&gt;H183,0,1)</f>
        <v>0</v>
      </c>
    </row>
    <row r="184" spans="1:9" x14ac:dyDescent="0.25">
      <c r="A184" t="s">
        <v>465</v>
      </c>
      <c r="B184">
        <v>22</v>
      </c>
      <c r="C184" t="s">
        <v>20</v>
      </c>
      <c r="D184" t="s">
        <v>522</v>
      </c>
      <c r="E184" t="s">
        <v>523</v>
      </c>
      <c r="F184">
        <v>26</v>
      </c>
      <c r="G184" t="s">
        <v>524</v>
      </c>
      <c r="H184" t="s">
        <v>465</v>
      </c>
      <c r="I184" s="2">
        <f>IF(A184&lt;&gt;H184,0,1)</f>
        <v>1</v>
      </c>
    </row>
    <row r="185" spans="1:9" x14ac:dyDescent="0.25">
      <c r="A185" t="s">
        <v>465</v>
      </c>
      <c r="B185">
        <v>23</v>
      </c>
      <c r="C185" t="s">
        <v>16</v>
      </c>
      <c r="D185" t="s">
        <v>525</v>
      </c>
      <c r="E185" t="s">
        <v>526</v>
      </c>
      <c r="F185">
        <v>28</v>
      </c>
      <c r="G185" t="s">
        <v>501</v>
      </c>
      <c r="H185" t="s">
        <v>465</v>
      </c>
      <c r="I185" s="2">
        <f>IF(A185&lt;&gt;H185,0,1)</f>
        <v>1</v>
      </c>
    </row>
    <row r="186" spans="1:9" x14ac:dyDescent="0.25">
      <c r="A186" t="s">
        <v>527</v>
      </c>
      <c r="B186">
        <v>1</v>
      </c>
      <c r="C186" t="s">
        <v>16</v>
      </c>
      <c r="D186" t="s">
        <v>528</v>
      </c>
      <c r="E186" t="s">
        <v>389</v>
      </c>
      <c r="F186">
        <v>17</v>
      </c>
      <c r="G186" t="s">
        <v>529</v>
      </c>
      <c r="H186" t="s">
        <v>1461</v>
      </c>
      <c r="I186" s="2">
        <f>IF(A186&lt;&gt;H186,0,1)</f>
        <v>0</v>
      </c>
    </row>
    <row r="187" spans="1:9" x14ac:dyDescent="0.25">
      <c r="A187" t="s">
        <v>527</v>
      </c>
      <c r="B187">
        <v>2</v>
      </c>
      <c r="C187" t="s">
        <v>20</v>
      </c>
      <c r="D187" t="s">
        <v>530</v>
      </c>
      <c r="E187" t="s">
        <v>531</v>
      </c>
      <c r="F187">
        <v>17</v>
      </c>
      <c r="G187" t="s">
        <v>532</v>
      </c>
      <c r="H187" t="s">
        <v>527</v>
      </c>
      <c r="I187" s="2">
        <f>IF(A187&lt;&gt;H187,0,1)</f>
        <v>1</v>
      </c>
    </row>
    <row r="188" spans="1:9" x14ac:dyDescent="0.25">
      <c r="A188" t="s">
        <v>527</v>
      </c>
      <c r="B188">
        <v>3</v>
      </c>
      <c r="C188" t="s">
        <v>20</v>
      </c>
      <c r="D188" t="s">
        <v>533</v>
      </c>
      <c r="E188" t="s">
        <v>534</v>
      </c>
      <c r="F188">
        <v>31</v>
      </c>
      <c r="G188" t="s">
        <v>346</v>
      </c>
      <c r="H188" t="s">
        <v>1461</v>
      </c>
      <c r="I188" s="2">
        <f>IF(A188&lt;&gt;H188,0,1)</f>
        <v>0</v>
      </c>
    </row>
    <row r="189" spans="1:9" x14ac:dyDescent="0.25">
      <c r="A189" t="s">
        <v>527</v>
      </c>
      <c r="B189">
        <v>4</v>
      </c>
      <c r="C189" t="s">
        <v>20</v>
      </c>
      <c r="D189" t="s">
        <v>535</v>
      </c>
      <c r="E189" t="s">
        <v>536</v>
      </c>
      <c r="F189">
        <v>3</v>
      </c>
      <c r="G189" t="s">
        <v>61</v>
      </c>
      <c r="H189" t="s">
        <v>527</v>
      </c>
      <c r="I189" s="2">
        <f>IF(A189&lt;&gt;H189,0,1)</f>
        <v>1</v>
      </c>
    </row>
    <row r="190" spans="1:9" x14ac:dyDescent="0.25">
      <c r="A190" t="s">
        <v>527</v>
      </c>
      <c r="B190">
        <v>5</v>
      </c>
      <c r="C190" t="s">
        <v>28</v>
      </c>
      <c r="D190" t="s">
        <v>537</v>
      </c>
      <c r="E190" t="s">
        <v>538</v>
      </c>
      <c r="F190">
        <v>57</v>
      </c>
      <c r="G190" t="s">
        <v>539</v>
      </c>
      <c r="H190" t="s">
        <v>527</v>
      </c>
      <c r="I190" s="2">
        <f>IF(A190&lt;&gt;H190,0,1)</f>
        <v>1</v>
      </c>
    </row>
    <row r="191" spans="1:9" x14ac:dyDescent="0.25">
      <c r="A191" t="s">
        <v>527</v>
      </c>
      <c r="B191">
        <v>6</v>
      </c>
      <c r="C191" t="s">
        <v>20</v>
      </c>
      <c r="D191" t="s">
        <v>540</v>
      </c>
      <c r="E191" t="s">
        <v>541</v>
      </c>
      <c r="F191">
        <v>24</v>
      </c>
      <c r="G191" t="s">
        <v>542</v>
      </c>
      <c r="H191" t="s">
        <v>1461</v>
      </c>
      <c r="I191" s="2">
        <f>IF(A191&lt;&gt;H191,0,1)</f>
        <v>0</v>
      </c>
    </row>
    <row r="192" spans="1:9" x14ac:dyDescent="0.25">
      <c r="A192" t="s">
        <v>527</v>
      </c>
      <c r="B192">
        <v>7</v>
      </c>
      <c r="C192" t="s">
        <v>41</v>
      </c>
      <c r="D192" t="s">
        <v>543</v>
      </c>
      <c r="E192" t="s">
        <v>544</v>
      </c>
      <c r="F192">
        <v>29</v>
      </c>
      <c r="G192" t="s">
        <v>545</v>
      </c>
      <c r="H192" t="s">
        <v>527</v>
      </c>
      <c r="I192" s="2">
        <f>IF(A192&lt;&gt;H192,0,1)</f>
        <v>1</v>
      </c>
    </row>
    <row r="193" spans="1:9" x14ac:dyDescent="0.25">
      <c r="A193" t="s">
        <v>527</v>
      </c>
      <c r="B193">
        <v>8</v>
      </c>
      <c r="C193" t="s">
        <v>28</v>
      </c>
      <c r="D193" t="s">
        <v>546</v>
      </c>
      <c r="E193" t="s">
        <v>547</v>
      </c>
      <c r="F193">
        <v>47</v>
      </c>
      <c r="G193" t="s">
        <v>548</v>
      </c>
      <c r="H193" t="s">
        <v>527</v>
      </c>
      <c r="I193" s="2">
        <f>IF(A193&lt;&gt;H193,0,1)</f>
        <v>1</v>
      </c>
    </row>
    <row r="194" spans="1:9" x14ac:dyDescent="0.25">
      <c r="A194" t="s">
        <v>527</v>
      </c>
      <c r="B194">
        <v>9</v>
      </c>
      <c r="C194" t="s">
        <v>41</v>
      </c>
      <c r="D194" t="s">
        <v>549</v>
      </c>
      <c r="E194" t="s">
        <v>550</v>
      </c>
      <c r="F194">
        <v>14</v>
      </c>
      <c r="G194" t="s">
        <v>529</v>
      </c>
      <c r="H194" t="s">
        <v>1461</v>
      </c>
      <c r="I194" s="2">
        <f>IF(A194&lt;&gt;H194,0,1)</f>
        <v>0</v>
      </c>
    </row>
    <row r="195" spans="1:9" x14ac:dyDescent="0.25">
      <c r="A195" t="s">
        <v>527</v>
      </c>
      <c r="B195">
        <v>10</v>
      </c>
      <c r="C195" t="s">
        <v>41</v>
      </c>
      <c r="D195" t="s">
        <v>551</v>
      </c>
      <c r="E195" t="s">
        <v>552</v>
      </c>
      <c r="F195">
        <v>56</v>
      </c>
      <c r="G195" t="s">
        <v>46</v>
      </c>
      <c r="H195" t="s">
        <v>527</v>
      </c>
      <c r="I195" s="2">
        <f>IF(A195&lt;&gt;H195,0,1)</f>
        <v>1</v>
      </c>
    </row>
    <row r="196" spans="1:9" x14ac:dyDescent="0.25">
      <c r="A196" t="s">
        <v>527</v>
      </c>
      <c r="B196">
        <v>11</v>
      </c>
      <c r="C196" t="s">
        <v>41</v>
      </c>
      <c r="D196" t="s">
        <v>553</v>
      </c>
      <c r="E196" t="s">
        <v>554</v>
      </c>
      <c r="F196">
        <v>24</v>
      </c>
      <c r="G196" t="s">
        <v>555</v>
      </c>
      <c r="H196" t="s">
        <v>1472</v>
      </c>
      <c r="I196" s="2">
        <f>IF(A196&lt;&gt;H196,0,1)</f>
        <v>0</v>
      </c>
    </row>
    <row r="197" spans="1:9" x14ac:dyDescent="0.25">
      <c r="A197" t="s">
        <v>527</v>
      </c>
      <c r="B197">
        <v>12</v>
      </c>
      <c r="C197" t="s">
        <v>20</v>
      </c>
      <c r="D197" t="s">
        <v>556</v>
      </c>
      <c r="E197" t="s">
        <v>60</v>
      </c>
      <c r="F197">
        <v>11</v>
      </c>
      <c r="G197" t="s">
        <v>316</v>
      </c>
      <c r="H197" t="s">
        <v>1461</v>
      </c>
      <c r="I197" s="2">
        <f>IF(A197&lt;&gt;H197,0,1)</f>
        <v>0</v>
      </c>
    </row>
    <row r="198" spans="1:9" x14ac:dyDescent="0.25">
      <c r="A198" t="s">
        <v>527</v>
      </c>
      <c r="B198">
        <v>13</v>
      </c>
      <c r="C198" t="s">
        <v>28</v>
      </c>
      <c r="D198" t="s">
        <v>557</v>
      </c>
      <c r="E198" t="s">
        <v>558</v>
      </c>
      <c r="F198">
        <v>25</v>
      </c>
      <c r="G198" t="s">
        <v>559</v>
      </c>
      <c r="H198" t="s">
        <v>1461</v>
      </c>
      <c r="I198" s="2">
        <f>IF(A198&lt;&gt;H198,0,1)</f>
        <v>0</v>
      </c>
    </row>
    <row r="199" spans="1:9" x14ac:dyDescent="0.25">
      <c r="A199" t="s">
        <v>527</v>
      </c>
      <c r="B199">
        <v>14</v>
      </c>
      <c r="C199" t="s">
        <v>28</v>
      </c>
      <c r="D199" t="s">
        <v>560</v>
      </c>
      <c r="E199" t="s">
        <v>561</v>
      </c>
      <c r="F199">
        <v>20</v>
      </c>
      <c r="G199" t="s">
        <v>302</v>
      </c>
      <c r="H199" t="s">
        <v>1461</v>
      </c>
      <c r="I199" s="2">
        <f>IF(A199&lt;&gt;H199,0,1)</f>
        <v>0</v>
      </c>
    </row>
    <row r="200" spans="1:9" x14ac:dyDescent="0.25">
      <c r="A200" t="s">
        <v>527</v>
      </c>
      <c r="B200">
        <v>15</v>
      </c>
      <c r="C200" t="s">
        <v>28</v>
      </c>
      <c r="D200" t="s">
        <v>562</v>
      </c>
      <c r="E200" t="s">
        <v>563</v>
      </c>
      <c r="F200">
        <v>2</v>
      </c>
      <c r="G200" t="s">
        <v>255</v>
      </c>
      <c r="H200" t="s">
        <v>1479</v>
      </c>
      <c r="I200" s="2">
        <f>IF(A200&lt;&gt;H200,0,1)</f>
        <v>0</v>
      </c>
    </row>
    <row r="201" spans="1:9" x14ac:dyDescent="0.25">
      <c r="A201" t="s">
        <v>527</v>
      </c>
      <c r="B201">
        <v>16</v>
      </c>
      <c r="C201" t="s">
        <v>16</v>
      </c>
      <c r="D201" t="s">
        <v>564</v>
      </c>
      <c r="E201" t="s">
        <v>565</v>
      </c>
      <c r="F201">
        <v>2</v>
      </c>
      <c r="G201" t="s">
        <v>566</v>
      </c>
      <c r="H201" t="s">
        <v>1461</v>
      </c>
      <c r="I201" s="2">
        <f>IF(A201&lt;&gt;H201,0,1)</f>
        <v>0</v>
      </c>
    </row>
    <row r="202" spans="1:9" x14ac:dyDescent="0.25">
      <c r="A202" t="s">
        <v>527</v>
      </c>
      <c r="B202">
        <v>17</v>
      </c>
      <c r="C202" t="s">
        <v>28</v>
      </c>
      <c r="D202" t="s">
        <v>567</v>
      </c>
      <c r="E202" t="s">
        <v>568</v>
      </c>
      <c r="F202">
        <v>19</v>
      </c>
      <c r="G202" t="s">
        <v>116</v>
      </c>
      <c r="H202" t="s">
        <v>527</v>
      </c>
      <c r="I202" s="2">
        <f>IF(A202&lt;&gt;H202,0,1)</f>
        <v>1</v>
      </c>
    </row>
    <row r="203" spans="1:9" x14ac:dyDescent="0.25">
      <c r="A203" t="s">
        <v>527</v>
      </c>
      <c r="B203">
        <v>18</v>
      </c>
      <c r="C203" t="s">
        <v>41</v>
      </c>
      <c r="D203" t="s">
        <v>569</v>
      </c>
      <c r="E203" t="s">
        <v>570</v>
      </c>
      <c r="F203">
        <v>20</v>
      </c>
      <c r="G203" t="s">
        <v>529</v>
      </c>
      <c r="H203" t="s">
        <v>527</v>
      </c>
      <c r="I203" s="2">
        <f>IF(A203&lt;&gt;H203,0,1)</f>
        <v>1</v>
      </c>
    </row>
    <row r="204" spans="1:9" x14ac:dyDescent="0.25">
      <c r="A204" t="s">
        <v>527</v>
      </c>
      <c r="B204">
        <v>19</v>
      </c>
      <c r="C204" t="s">
        <v>41</v>
      </c>
      <c r="D204" t="s">
        <v>571</v>
      </c>
      <c r="E204" t="s">
        <v>572</v>
      </c>
      <c r="F204">
        <v>4</v>
      </c>
      <c r="G204" t="s">
        <v>116</v>
      </c>
      <c r="H204" t="s">
        <v>1478</v>
      </c>
      <c r="I204" s="2">
        <f>IF(A204&lt;&gt;H204,0,1)</f>
        <v>0</v>
      </c>
    </row>
    <row r="205" spans="1:9" x14ac:dyDescent="0.25">
      <c r="A205" t="s">
        <v>527</v>
      </c>
      <c r="B205">
        <v>20</v>
      </c>
      <c r="C205" t="s">
        <v>41</v>
      </c>
      <c r="D205" t="s">
        <v>573</v>
      </c>
      <c r="E205" t="s">
        <v>54</v>
      </c>
      <c r="F205">
        <v>2</v>
      </c>
      <c r="G205" t="s">
        <v>574</v>
      </c>
      <c r="H205" t="s">
        <v>1461</v>
      </c>
      <c r="I205" s="2">
        <f>IF(A205&lt;&gt;H205,0,1)</f>
        <v>0</v>
      </c>
    </row>
    <row r="206" spans="1:9" x14ac:dyDescent="0.25">
      <c r="A206" t="s">
        <v>527</v>
      </c>
      <c r="B206">
        <v>21</v>
      </c>
      <c r="C206" t="s">
        <v>20</v>
      </c>
      <c r="D206" t="s">
        <v>575</v>
      </c>
      <c r="E206" t="s">
        <v>576</v>
      </c>
      <c r="F206">
        <v>35</v>
      </c>
      <c r="G206" t="s">
        <v>577</v>
      </c>
      <c r="H206" t="s">
        <v>1461</v>
      </c>
      <c r="I206" s="2">
        <f>IF(A206&lt;&gt;H206,0,1)</f>
        <v>0</v>
      </c>
    </row>
    <row r="207" spans="1:9" x14ac:dyDescent="0.25">
      <c r="A207" t="s">
        <v>527</v>
      </c>
      <c r="B207">
        <v>22</v>
      </c>
      <c r="C207" t="s">
        <v>20</v>
      </c>
      <c r="D207" t="s">
        <v>578</v>
      </c>
      <c r="E207" t="s">
        <v>579</v>
      </c>
      <c r="F207">
        <v>13</v>
      </c>
      <c r="G207" t="s">
        <v>580</v>
      </c>
      <c r="H207" t="s">
        <v>1480</v>
      </c>
      <c r="I207" s="2">
        <f>IF(A207&lt;&gt;H207,0,1)</f>
        <v>0</v>
      </c>
    </row>
    <row r="208" spans="1:9" x14ac:dyDescent="0.25">
      <c r="A208" t="s">
        <v>527</v>
      </c>
      <c r="B208">
        <v>23</v>
      </c>
      <c r="C208" t="s">
        <v>16</v>
      </c>
      <c r="D208" t="s">
        <v>581</v>
      </c>
      <c r="E208" t="s">
        <v>582</v>
      </c>
      <c r="F208">
        <v>5</v>
      </c>
      <c r="G208" t="s">
        <v>583</v>
      </c>
      <c r="H208" t="s">
        <v>1478</v>
      </c>
      <c r="I208" s="2">
        <f>IF(A208&lt;&gt;H208,0,1)</f>
        <v>0</v>
      </c>
    </row>
    <row r="209" spans="1:9" x14ac:dyDescent="0.25">
      <c r="A209" t="s">
        <v>584</v>
      </c>
      <c r="B209">
        <v>1</v>
      </c>
      <c r="C209" t="s">
        <v>16</v>
      </c>
      <c r="D209" t="s">
        <v>585</v>
      </c>
      <c r="E209" t="s">
        <v>586</v>
      </c>
      <c r="F209">
        <v>13</v>
      </c>
      <c r="G209" t="s">
        <v>587</v>
      </c>
      <c r="H209" t="s">
        <v>584</v>
      </c>
      <c r="I209" s="2">
        <f>IF(A209&lt;&gt;H209,0,1)</f>
        <v>1</v>
      </c>
    </row>
    <row r="210" spans="1:9" x14ac:dyDescent="0.25">
      <c r="A210" t="s">
        <v>584</v>
      </c>
      <c r="B210">
        <v>2</v>
      </c>
      <c r="C210" t="s">
        <v>20</v>
      </c>
      <c r="D210" t="s">
        <v>588</v>
      </c>
      <c r="E210" t="s">
        <v>589</v>
      </c>
      <c r="F210">
        <v>43</v>
      </c>
      <c r="G210" t="s">
        <v>590</v>
      </c>
      <c r="H210" t="s">
        <v>1461</v>
      </c>
      <c r="I210" s="2">
        <f>IF(A210&lt;&gt;H210,0,1)</f>
        <v>0</v>
      </c>
    </row>
    <row r="211" spans="1:9" x14ac:dyDescent="0.25">
      <c r="A211" t="s">
        <v>584</v>
      </c>
      <c r="B211">
        <v>3</v>
      </c>
      <c r="C211" t="s">
        <v>20</v>
      </c>
      <c r="D211" t="s">
        <v>591</v>
      </c>
      <c r="E211" t="s">
        <v>592</v>
      </c>
      <c r="F211">
        <v>6</v>
      </c>
      <c r="G211" t="s">
        <v>593</v>
      </c>
      <c r="H211" t="s">
        <v>1461</v>
      </c>
      <c r="I211" s="2">
        <f>IF(A211&lt;&gt;H211,0,1)</f>
        <v>0</v>
      </c>
    </row>
    <row r="212" spans="1:9" x14ac:dyDescent="0.25">
      <c r="A212" t="s">
        <v>584</v>
      </c>
      <c r="B212">
        <v>4</v>
      </c>
      <c r="C212" t="s">
        <v>20</v>
      </c>
      <c r="D212" t="s">
        <v>594</v>
      </c>
      <c r="E212" t="s">
        <v>595</v>
      </c>
      <c r="F212">
        <v>2</v>
      </c>
      <c r="G212" t="s">
        <v>596</v>
      </c>
      <c r="H212" t="s">
        <v>584</v>
      </c>
      <c r="I212" s="2">
        <f>IF(A212&lt;&gt;H212,0,1)</f>
        <v>1</v>
      </c>
    </row>
    <row r="213" spans="1:9" x14ac:dyDescent="0.25">
      <c r="A213" t="s">
        <v>584</v>
      </c>
      <c r="B213">
        <v>5</v>
      </c>
      <c r="C213" t="s">
        <v>20</v>
      </c>
      <c r="D213" t="s">
        <v>597</v>
      </c>
      <c r="E213" t="s">
        <v>598</v>
      </c>
      <c r="F213">
        <v>38</v>
      </c>
      <c r="G213" t="s">
        <v>599</v>
      </c>
      <c r="H213" t="s">
        <v>584</v>
      </c>
      <c r="I213" s="2">
        <f>IF(A213&lt;&gt;H213,0,1)</f>
        <v>1</v>
      </c>
    </row>
    <row r="214" spans="1:9" x14ac:dyDescent="0.25">
      <c r="A214" t="s">
        <v>584</v>
      </c>
      <c r="B214">
        <v>6</v>
      </c>
      <c r="C214" t="s">
        <v>20</v>
      </c>
      <c r="D214" t="s">
        <v>600</v>
      </c>
      <c r="E214" t="s">
        <v>601</v>
      </c>
      <c r="F214">
        <v>5</v>
      </c>
      <c r="G214" t="s">
        <v>583</v>
      </c>
      <c r="H214" t="s">
        <v>1461</v>
      </c>
      <c r="I214" s="2">
        <f>IF(A214&lt;&gt;H214,0,1)</f>
        <v>0</v>
      </c>
    </row>
    <row r="215" spans="1:9" x14ac:dyDescent="0.25">
      <c r="A215" t="s">
        <v>584</v>
      </c>
      <c r="B215">
        <v>7</v>
      </c>
      <c r="C215" t="s">
        <v>28</v>
      </c>
      <c r="D215" t="s">
        <v>602</v>
      </c>
      <c r="E215" t="s">
        <v>603</v>
      </c>
      <c r="F215">
        <v>44</v>
      </c>
      <c r="G215" t="s">
        <v>604</v>
      </c>
      <c r="H215" t="s">
        <v>1461</v>
      </c>
      <c r="I215" s="2">
        <f>IF(A215&lt;&gt;H215,0,1)</f>
        <v>0</v>
      </c>
    </row>
    <row r="216" spans="1:9" x14ac:dyDescent="0.25">
      <c r="A216" t="s">
        <v>584</v>
      </c>
      <c r="B216">
        <v>8</v>
      </c>
      <c r="C216" t="s">
        <v>41</v>
      </c>
      <c r="D216" t="s">
        <v>605</v>
      </c>
      <c r="E216" t="s">
        <v>606</v>
      </c>
      <c r="F216">
        <v>5</v>
      </c>
      <c r="G216" t="s">
        <v>607</v>
      </c>
      <c r="H216" t="s">
        <v>584</v>
      </c>
      <c r="I216" s="2">
        <f>IF(A216&lt;&gt;H216,0,1)</f>
        <v>1</v>
      </c>
    </row>
    <row r="217" spans="1:9" x14ac:dyDescent="0.25">
      <c r="A217" t="s">
        <v>584</v>
      </c>
      <c r="B217">
        <v>9</v>
      </c>
      <c r="C217" t="s">
        <v>41</v>
      </c>
      <c r="D217" t="s">
        <v>608</v>
      </c>
      <c r="E217" t="s">
        <v>609</v>
      </c>
      <c r="F217">
        <v>20</v>
      </c>
      <c r="G217" t="s">
        <v>610</v>
      </c>
      <c r="H217" t="s">
        <v>584</v>
      </c>
      <c r="I217" s="2">
        <f>IF(A217&lt;&gt;H217,0,1)</f>
        <v>1</v>
      </c>
    </row>
    <row r="218" spans="1:9" x14ac:dyDescent="0.25">
      <c r="A218" t="s">
        <v>584</v>
      </c>
      <c r="B218">
        <v>10</v>
      </c>
      <c r="C218" t="s">
        <v>28</v>
      </c>
      <c r="D218" t="s">
        <v>611</v>
      </c>
      <c r="E218" t="s">
        <v>612</v>
      </c>
      <c r="F218">
        <v>50</v>
      </c>
      <c r="G218" t="s">
        <v>116</v>
      </c>
      <c r="H218" t="s">
        <v>1461</v>
      </c>
      <c r="I218" s="2">
        <f>IF(A218&lt;&gt;H218,0,1)</f>
        <v>0</v>
      </c>
    </row>
    <row r="219" spans="1:9" x14ac:dyDescent="0.25">
      <c r="A219" t="s">
        <v>584</v>
      </c>
      <c r="B219">
        <v>11</v>
      </c>
      <c r="C219" t="s">
        <v>28</v>
      </c>
      <c r="D219" t="s">
        <v>613</v>
      </c>
      <c r="E219" t="s">
        <v>614</v>
      </c>
      <c r="F219">
        <v>45</v>
      </c>
      <c r="G219" t="s">
        <v>135</v>
      </c>
      <c r="H219" t="s">
        <v>1461</v>
      </c>
      <c r="I219" s="2">
        <f>IF(A219&lt;&gt;H219,0,1)</f>
        <v>0</v>
      </c>
    </row>
    <row r="220" spans="1:9" x14ac:dyDescent="0.25">
      <c r="A220" t="s">
        <v>584</v>
      </c>
      <c r="B220">
        <v>12</v>
      </c>
      <c r="C220" t="s">
        <v>28</v>
      </c>
      <c r="D220" t="s">
        <v>615</v>
      </c>
      <c r="E220" t="s">
        <v>616</v>
      </c>
      <c r="F220">
        <v>5</v>
      </c>
      <c r="G220" t="s">
        <v>346</v>
      </c>
      <c r="H220" t="s">
        <v>1461</v>
      </c>
      <c r="I220" s="2">
        <f>IF(A220&lt;&gt;H220,0,1)</f>
        <v>0</v>
      </c>
    </row>
    <row r="221" spans="1:9" x14ac:dyDescent="0.25">
      <c r="A221" t="s">
        <v>584</v>
      </c>
      <c r="B221">
        <v>13</v>
      </c>
      <c r="C221" t="s">
        <v>41</v>
      </c>
      <c r="D221" t="s">
        <v>617</v>
      </c>
      <c r="E221" t="s">
        <v>618</v>
      </c>
      <c r="F221">
        <v>60</v>
      </c>
      <c r="G221" t="s">
        <v>619</v>
      </c>
      <c r="H221" t="s">
        <v>584</v>
      </c>
      <c r="I221" s="2">
        <f>IF(A221&lt;&gt;H221,0,1)</f>
        <v>1</v>
      </c>
    </row>
    <row r="222" spans="1:9" x14ac:dyDescent="0.25">
      <c r="A222" t="s">
        <v>584</v>
      </c>
      <c r="B222">
        <v>14</v>
      </c>
      <c r="C222" t="s">
        <v>28</v>
      </c>
      <c r="D222" t="s">
        <v>620</v>
      </c>
      <c r="E222" t="s">
        <v>621</v>
      </c>
      <c r="F222">
        <v>2</v>
      </c>
      <c r="G222" t="s">
        <v>622</v>
      </c>
      <c r="H222" t="s">
        <v>584</v>
      </c>
      <c r="I222" s="2">
        <f>IF(A222&lt;&gt;H222,0,1)</f>
        <v>1</v>
      </c>
    </row>
    <row r="223" spans="1:9" x14ac:dyDescent="0.25">
      <c r="A223" t="s">
        <v>584</v>
      </c>
      <c r="B223">
        <v>15</v>
      </c>
      <c r="C223" t="s">
        <v>41</v>
      </c>
      <c r="D223" t="s">
        <v>623</v>
      </c>
      <c r="E223" t="s">
        <v>624</v>
      </c>
      <c r="F223">
        <v>0</v>
      </c>
      <c r="G223" t="s">
        <v>625</v>
      </c>
      <c r="H223" t="s">
        <v>1461</v>
      </c>
      <c r="I223" s="2">
        <f>IF(A223&lt;&gt;H223,0,1)</f>
        <v>0</v>
      </c>
    </row>
    <row r="224" spans="1:9" x14ac:dyDescent="0.25">
      <c r="A224" t="s">
        <v>584</v>
      </c>
      <c r="B224">
        <v>16</v>
      </c>
      <c r="C224" t="s">
        <v>16</v>
      </c>
      <c r="D224" t="s">
        <v>626</v>
      </c>
      <c r="E224" t="s">
        <v>627</v>
      </c>
      <c r="F224">
        <v>1</v>
      </c>
      <c r="G224" t="s">
        <v>628</v>
      </c>
      <c r="H224" t="s">
        <v>1461</v>
      </c>
      <c r="I224" s="2">
        <f>IF(A224&lt;&gt;H224,0,1)</f>
        <v>0</v>
      </c>
    </row>
    <row r="225" spans="1:9" x14ac:dyDescent="0.25">
      <c r="A225" t="s">
        <v>584</v>
      </c>
      <c r="B225">
        <v>17</v>
      </c>
      <c r="C225" t="s">
        <v>28</v>
      </c>
      <c r="D225" t="s">
        <v>629</v>
      </c>
      <c r="E225" t="s">
        <v>630</v>
      </c>
      <c r="F225">
        <v>41</v>
      </c>
      <c r="G225" t="s">
        <v>210</v>
      </c>
      <c r="H225" t="s">
        <v>1461</v>
      </c>
      <c r="I225" s="2">
        <f>IF(A225&lt;&gt;H225,0,1)</f>
        <v>0</v>
      </c>
    </row>
    <row r="226" spans="1:9" x14ac:dyDescent="0.25">
      <c r="A226" t="s">
        <v>584</v>
      </c>
      <c r="B226">
        <v>18</v>
      </c>
      <c r="C226" t="s">
        <v>20</v>
      </c>
      <c r="D226" t="s">
        <v>631</v>
      </c>
      <c r="E226" t="s">
        <v>632</v>
      </c>
      <c r="F226">
        <v>11</v>
      </c>
      <c r="G226" t="s">
        <v>633</v>
      </c>
      <c r="H226" t="s">
        <v>1461</v>
      </c>
      <c r="I226" s="2">
        <f>IF(A226&lt;&gt;H226,0,1)</f>
        <v>0</v>
      </c>
    </row>
    <row r="227" spans="1:9" x14ac:dyDescent="0.25">
      <c r="A227" t="s">
        <v>584</v>
      </c>
      <c r="B227">
        <v>19</v>
      </c>
      <c r="C227" t="s">
        <v>28</v>
      </c>
      <c r="D227" t="s">
        <v>634</v>
      </c>
      <c r="E227" t="s">
        <v>425</v>
      </c>
      <c r="F227">
        <v>7</v>
      </c>
      <c r="G227" t="s">
        <v>393</v>
      </c>
      <c r="H227" t="s">
        <v>1461</v>
      </c>
      <c r="I227" s="2">
        <f>IF(A227&lt;&gt;H227,0,1)</f>
        <v>0</v>
      </c>
    </row>
    <row r="228" spans="1:9" x14ac:dyDescent="0.25">
      <c r="A228" t="s">
        <v>584</v>
      </c>
      <c r="B228">
        <v>20</v>
      </c>
      <c r="C228" t="s">
        <v>20</v>
      </c>
      <c r="D228" t="s">
        <v>635</v>
      </c>
      <c r="E228" t="s">
        <v>636</v>
      </c>
      <c r="F228">
        <v>7</v>
      </c>
      <c r="G228" t="s">
        <v>637</v>
      </c>
      <c r="H228" t="s">
        <v>584</v>
      </c>
      <c r="I228" s="2">
        <f>IF(A228&lt;&gt;H228,0,1)</f>
        <v>1</v>
      </c>
    </row>
    <row r="229" spans="1:9" x14ac:dyDescent="0.25">
      <c r="A229" t="s">
        <v>584</v>
      </c>
      <c r="B229">
        <v>21</v>
      </c>
      <c r="C229" t="s">
        <v>20</v>
      </c>
      <c r="D229" t="s">
        <v>638</v>
      </c>
      <c r="E229" t="s">
        <v>639</v>
      </c>
      <c r="F229">
        <v>17</v>
      </c>
      <c r="G229" t="s">
        <v>633</v>
      </c>
      <c r="H229" t="s">
        <v>584</v>
      </c>
      <c r="I229" s="2">
        <f>IF(A229&lt;&gt;H229,0,1)</f>
        <v>1</v>
      </c>
    </row>
    <row r="230" spans="1:9" x14ac:dyDescent="0.25">
      <c r="A230" t="s">
        <v>584</v>
      </c>
      <c r="B230">
        <v>22</v>
      </c>
      <c r="C230" t="s">
        <v>28</v>
      </c>
      <c r="D230" t="s">
        <v>640</v>
      </c>
      <c r="E230" t="s">
        <v>641</v>
      </c>
      <c r="F230">
        <v>8</v>
      </c>
      <c r="G230" t="s">
        <v>642</v>
      </c>
      <c r="H230" t="s">
        <v>1461</v>
      </c>
      <c r="I230" s="2">
        <f>IF(A230&lt;&gt;H230,0,1)</f>
        <v>0</v>
      </c>
    </row>
    <row r="231" spans="1:9" x14ac:dyDescent="0.25">
      <c r="A231" t="s">
        <v>584</v>
      </c>
      <c r="B231">
        <v>23</v>
      </c>
      <c r="C231" t="s">
        <v>16</v>
      </c>
      <c r="D231" t="s">
        <v>643</v>
      </c>
      <c r="E231" t="s">
        <v>644</v>
      </c>
      <c r="F231">
        <v>59</v>
      </c>
      <c r="G231" t="s">
        <v>645</v>
      </c>
      <c r="H231" t="s">
        <v>1461</v>
      </c>
      <c r="I231" s="2">
        <f>IF(A231&lt;&gt;H231,0,1)</f>
        <v>0</v>
      </c>
    </row>
    <row r="232" spans="1:9" x14ac:dyDescent="0.25">
      <c r="A232" t="s">
        <v>646</v>
      </c>
      <c r="B232">
        <v>1</v>
      </c>
      <c r="C232" t="s">
        <v>16</v>
      </c>
      <c r="D232" t="s">
        <v>647</v>
      </c>
      <c r="E232" t="s">
        <v>648</v>
      </c>
      <c r="F232">
        <v>0</v>
      </c>
      <c r="G232" t="s">
        <v>649</v>
      </c>
      <c r="H232" t="s">
        <v>646</v>
      </c>
      <c r="I232" s="2">
        <f>IF(A232&lt;&gt;H232,0,1)</f>
        <v>1</v>
      </c>
    </row>
    <row r="233" spans="1:9" x14ac:dyDescent="0.25">
      <c r="A233" t="s">
        <v>646</v>
      </c>
      <c r="B233">
        <v>2</v>
      </c>
      <c r="C233" t="s">
        <v>20</v>
      </c>
      <c r="D233" t="s">
        <v>650</v>
      </c>
      <c r="E233" t="s">
        <v>651</v>
      </c>
      <c r="F233">
        <v>1</v>
      </c>
      <c r="G233" t="s">
        <v>652</v>
      </c>
      <c r="H233" t="s">
        <v>646</v>
      </c>
      <c r="I233" s="2">
        <f>IF(A233&lt;&gt;H233,0,1)</f>
        <v>1</v>
      </c>
    </row>
    <row r="234" spans="1:9" x14ac:dyDescent="0.25">
      <c r="A234" t="s">
        <v>646</v>
      </c>
      <c r="B234">
        <v>3</v>
      </c>
      <c r="C234" t="s">
        <v>20</v>
      </c>
      <c r="D234" t="s">
        <v>653</v>
      </c>
      <c r="E234" t="s">
        <v>654</v>
      </c>
      <c r="F234">
        <v>33</v>
      </c>
      <c r="G234" t="s">
        <v>655</v>
      </c>
      <c r="H234" t="s">
        <v>646</v>
      </c>
      <c r="I234" s="2">
        <f>IF(A234&lt;&gt;H234,0,1)</f>
        <v>1</v>
      </c>
    </row>
    <row r="235" spans="1:9" x14ac:dyDescent="0.25">
      <c r="A235" t="s">
        <v>646</v>
      </c>
      <c r="B235">
        <v>4</v>
      </c>
      <c r="C235" t="s">
        <v>20</v>
      </c>
      <c r="D235" t="s">
        <v>656</v>
      </c>
      <c r="E235" t="s">
        <v>657</v>
      </c>
      <c r="F235">
        <v>5</v>
      </c>
      <c r="G235" t="s">
        <v>518</v>
      </c>
      <c r="H235" t="s">
        <v>646</v>
      </c>
      <c r="I235" s="2">
        <f>IF(A235&lt;&gt;H235,0,1)</f>
        <v>1</v>
      </c>
    </row>
    <row r="236" spans="1:9" x14ac:dyDescent="0.25">
      <c r="A236" t="s">
        <v>646</v>
      </c>
      <c r="B236">
        <v>5</v>
      </c>
      <c r="C236" t="s">
        <v>20</v>
      </c>
      <c r="D236" t="s">
        <v>658</v>
      </c>
      <c r="E236" t="s">
        <v>659</v>
      </c>
      <c r="F236">
        <v>35</v>
      </c>
      <c r="G236" t="s">
        <v>660</v>
      </c>
      <c r="H236" t="s">
        <v>646</v>
      </c>
      <c r="I236" s="2">
        <f>IF(A236&lt;&gt;H236,0,1)</f>
        <v>1</v>
      </c>
    </row>
    <row r="237" spans="1:9" x14ac:dyDescent="0.25">
      <c r="A237" t="s">
        <v>646</v>
      </c>
      <c r="B237">
        <v>6</v>
      </c>
      <c r="C237" t="s">
        <v>20</v>
      </c>
      <c r="D237" t="s">
        <v>661</v>
      </c>
      <c r="E237" t="s">
        <v>662</v>
      </c>
      <c r="F237">
        <v>2</v>
      </c>
      <c r="G237" t="s">
        <v>663</v>
      </c>
      <c r="H237" t="s">
        <v>646</v>
      </c>
      <c r="I237" s="2">
        <f>IF(A237&lt;&gt;H237,0,1)</f>
        <v>1</v>
      </c>
    </row>
    <row r="238" spans="1:9" x14ac:dyDescent="0.25">
      <c r="A238" t="s">
        <v>646</v>
      </c>
      <c r="B238">
        <v>7</v>
      </c>
      <c r="C238" t="s">
        <v>28</v>
      </c>
      <c r="D238" t="s">
        <v>664</v>
      </c>
      <c r="E238" t="s">
        <v>665</v>
      </c>
      <c r="F238">
        <v>16</v>
      </c>
      <c r="G238" t="s">
        <v>666</v>
      </c>
      <c r="H238" t="s">
        <v>646</v>
      </c>
      <c r="I238" s="2">
        <f>IF(A238&lt;&gt;H238,0,1)</f>
        <v>1</v>
      </c>
    </row>
    <row r="239" spans="1:9" x14ac:dyDescent="0.25">
      <c r="A239" t="s">
        <v>646</v>
      </c>
      <c r="B239">
        <v>8</v>
      </c>
      <c r="C239" t="s">
        <v>28</v>
      </c>
      <c r="D239" t="s">
        <v>667</v>
      </c>
      <c r="E239" t="s">
        <v>668</v>
      </c>
      <c r="F239">
        <v>21</v>
      </c>
      <c r="G239" t="s">
        <v>669</v>
      </c>
      <c r="H239" t="s">
        <v>646</v>
      </c>
      <c r="I239" s="2">
        <f>IF(A239&lt;&gt;H239,0,1)</f>
        <v>1</v>
      </c>
    </row>
    <row r="240" spans="1:9" x14ac:dyDescent="0.25">
      <c r="A240" t="s">
        <v>646</v>
      </c>
      <c r="B240">
        <v>9</v>
      </c>
      <c r="C240" t="s">
        <v>41</v>
      </c>
      <c r="D240" t="s">
        <v>670</v>
      </c>
      <c r="E240" t="s">
        <v>671</v>
      </c>
      <c r="F240">
        <v>0</v>
      </c>
      <c r="G240" t="s">
        <v>501</v>
      </c>
      <c r="H240" t="s">
        <v>646</v>
      </c>
      <c r="I240" s="2">
        <f>IF(A240&lt;&gt;H240,0,1)</f>
        <v>1</v>
      </c>
    </row>
    <row r="241" spans="1:9" x14ac:dyDescent="0.25">
      <c r="A241" t="s">
        <v>646</v>
      </c>
      <c r="B241">
        <v>10</v>
      </c>
      <c r="C241" t="s">
        <v>28</v>
      </c>
      <c r="D241" t="s">
        <v>672</v>
      </c>
      <c r="E241" t="s">
        <v>673</v>
      </c>
      <c r="F241">
        <v>23</v>
      </c>
      <c r="G241" t="s">
        <v>674</v>
      </c>
      <c r="H241" t="s">
        <v>646</v>
      </c>
      <c r="I241" s="2">
        <f>IF(A241&lt;&gt;H241,0,1)</f>
        <v>1</v>
      </c>
    </row>
    <row r="242" spans="1:9" x14ac:dyDescent="0.25">
      <c r="A242" t="s">
        <v>646</v>
      </c>
      <c r="B242">
        <v>11</v>
      </c>
      <c r="C242" t="s">
        <v>28</v>
      </c>
      <c r="D242" t="s">
        <v>675</v>
      </c>
      <c r="E242" t="s">
        <v>676</v>
      </c>
      <c r="F242">
        <v>32</v>
      </c>
      <c r="G242" t="s">
        <v>518</v>
      </c>
      <c r="H242" t="s">
        <v>646</v>
      </c>
      <c r="I242" s="2">
        <f>IF(A242&lt;&gt;H242,0,1)</f>
        <v>1</v>
      </c>
    </row>
    <row r="243" spans="1:9" x14ac:dyDescent="0.25">
      <c r="A243" t="s">
        <v>646</v>
      </c>
      <c r="B243">
        <v>12</v>
      </c>
      <c r="C243" t="s">
        <v>28</v>
      </c>
      <c r="D243" t="s">
        <v>677</v>
      </c>
      <c r="E243" t="s">
        <v>678</v>
      </c>
      <c r="F243">
        <v>53</v>
      </c>
      <c r="G243" t="s">
        <v>679</v>
      </c>
      <c r="H243" t="s">
        <v>646</v>
      </c>
      <c r="I243" s="2">
        <f>IF(A243&lt;&gt;H243,0,1)</f>
        <v>1</v>
      </c>
    </row>
    <row r="244" spans="1:9" x14ac:dyDescent="0.25">
      <c r="A244" t="s">
        <v>646</v>
      </c>
      <c r="B244">
        <v>13</v>
      </c>
      <c r="C244" t="s">
        <v>20</v>
      </c>
      <c r="D244" t="s">
        <v>680</v>
      </c>
      <c r="E244" t="s">
        <v>681</v>
      </c>
      <c r="F244">
        <v>18</v>
      </c>
      <c r="G244" t="s">
        <v>682</v>
      </c>
      <c r="H244" t="s">
        <v>646</v>
      </c>
      <c r="I244" s="2">
        <f>IF(A244&lt;&gt;H244,0,1)</f>
        <v>1</v>
      </c>
    </row>
    <row r="245" spans="1:9" x14ac:dyDescent="0.25">
      <c r="A245" t="s">
        <v>646</v>
      </c>
      <c r="B245">
        <v>14</v>
      </c>
      <c r="C245" t="s">
        <v>41</v>
      </c>
      <c r="D245" t="s">
        <v>683</v>
      </c>
      <c r="E245" t="s">
        <v>684</v>
      </c>
      <c r="F245">
        <v>31</v>
      </c>
      <c r="G245" t="s">
        <v>685</v>
      </c>
      <c r="H245" t="s">
        <v>646</v>
      </c>
      <c r="I245" s="2">
        <f>IF(A245&lt;&gt;H245,0,1)</f>
        <v>1</v>
      </c>
    </row>
    <row r="246" spans="1:9" x14ac:dyDescent="0.25">
      <c r="A246" t="s">
        <v>646</v>
      </c>
      <c r="B246">
        <v>15</v>
      </c>
      <c r="C246" t="s">
        <v>20</v>
      </c>
      <c r="D246" t="s">
        <v>686</v>
      </c>
      <c r="E246" t="s">
        <v>687</v>
      </c>
      <c r="F246">
        <v>52</v>
      </c>
      <c r="G246" t="s">
        <v>471</v>
      </c>
      <c r="H246" t="s">
        <v>646</v>
      </c>
      <c r="I246" s="2">
        <f>IF(A246&lt;&gt;H246,0,1)</f>
        <v>1</v>
      </c>
    </row>
    <row r="247" spans="1:9" x14ac:dyDescent="0.25">
      <c r="A247" t="s">
        <v>646</v>
      </c>
      <c r="B247">
        <v>16</v>
      </c>
      <c r="C247" t="s">
        <v>28</v>
      </c>
      <c r="D247" t="s">
        <v>688</v>
      </c>
      <c r="E247" t="s">
        <v>689</v>
      </c>
      <c r="F247">
        <v>32</v>
      </c>
      <c r="G247" t="s">
        <v>690</v>
      </c>
      <c r="H247" t="s">
        <v>646</v>
      </c>
      <c r="I247" s="2">
        <f>IF(A247&lt;&gt;H247,0,1)</f>
        <v>1</v>
      </c>
    </row>
    <row r="248" spans="1:9" x14ac:dyDescent="0.25">
      <c r="A248" t="s">
        <v>646</v>
      </c>
      <c r="B248">
        <v>17</v>
      </c>
      <c r="C248" t="s">
        <v>28</v>
      </c>
      <c r="D248" t="s">
        <v>691</v>
      </c>
      <c r="E248" t="s">
        <v>692</v>
      </c>
      <c r="F248">
        <v>9</v>
      </c>
      <c r="G248" t="s">
        <v>693</v>
      </c>
      <c r="H248" t="s">
        <v>1472</v>
      </c>
      <c r="I248" s="2">
        <f>IF(A248&lt;&gt;H248,0,1)</f>
        <v>0</v>
      </c>
    </row>
    <row r="249" spans="1:9" x14ac:dyDescent="0.25">
      <c r="A249" t="s">
        <v>646</v>
      </c>
      <c r="B249">
        <v>18</v>
      </c>
      <c r="C249" t="s">
        <v>16</v>
      </c>
      <c r="D249" t="s">
        <v>694</v>
      </c>
      <c r="E249" t="s">
        <v>695</v>
      </c>
      <c r="F249">
        <v>19</v>
      </c>
      <c r="G249" t="s">
        <v>696</v>
      </c>
      <c r="H249" t="s">
        <v>646</v>
      </c>
      <c r="I249" s="2">
        <f>IF(A249&lt;&gt;H249,0,1)</f>
        <v>1</v>
      </c>
    </row>
    <row r="250" spans="1:9" x14ac:dyDescent="0.25">
      <c r="A250" t="s">
        <v>646</v>
      </c>
      <c r="B250">
        <v>19</v>
      </c>
      <c r="C250" t="s">
        <v>28</v>
      </c>
      <c r="D250" t="s">
        <v>697</v>
      </c>
      <c r="E250" t="s">
        <v>698</v>
      </c>
      <c r="F250">
        <v>15</v>
      </c>
      <c r="G250" t="s">
        <v>682</v>
      </c>
      <c r="H250" t="s">
        <v>646</v>
      </c>
      <c r="I250" s="2">
        <f>IF(A250&lt;&gt;H250,0,1)</f>
        <v>1</v>
      </c>
    </row>
    <row r="251" spans="1:9" x14ac:dyDescent="0.25">
      <c r="A251" t="s">
        <v>646</v>
      </c>
      <c r="B251">
        <v>20</v>
      </c>
      <c r="C251" t="s">
        <v>20</v>
      </c>
      <c r="D251" t="s">
        <v>699</v>
      </c>
      <c r="E251" t="s">
        <v>700</v>
      </c>
      <c r="F251">
        <v>6</v>
      </c>
      <c r="G251" t="s">
        <v>518</v>
      </c>
      <c r="H251" t="s">
        <v>646</v>
      </c>
      <c r="I251" s="2">
        <f>IF(A251&lt;&gt;H251,0,1)</f>
        <v>1</v>
      </c>
    </row>
    <row r="252" spans="1:9" x14ac:dyDescent="0.25">
      <c r="A252" t="s">
        <v>646</v>
      </c>
      <c r="B252">
        <v>21</v>
      </c>
      <c r="C252" t="s">
        <v>28</v>
      </c>
      <c r="D252" t="s">
        <v>701</v>
      </c>
      <c r="E252" t="s">
        <v>702</v>
      </c>
      <c r="F252">
        <v>27</v>
      </c>
      <c r="G252" t="s">
        <v>501</v>
      </c>
      <c r="H252" t="s">
        <v>646</v>
      </c>
      <c r="I252" s="2">
        <f>IF(A252&lt;&gt;H252,0,1)</f>
        <v>1</v>
      </c>
    </row>
    <row r="253" spans="1:9" x14ac:dyDescent="0.25">
      <c r="A253" t="s">
        <v>646</v>
      </c>
      <c r="B253">
        <v>22</v>
      </c>
      <c r="C253" t="s">
        <v>41</v>
      </c>
      <c r="D253" t="s">
        <v>703</v>
      </c>
      <c r="E253" t="s">
        <v>704</v>
      </c>
      <c r="F253">
        <v>6</v>
      </c>
      <c r="G253" t="s">
        <v>705</v>
      </c>
      <c r="H253" t="s">
        <v>646</v>
      </c>
      <c r="I253" s="2">
        <f>IF(A253&lt;&gt;H253,0,1)</f>
        <v>1</v>
      </c>
    </row>
    <row r="254" spans="1:9" x14ac:dyDescent="0.25">
      <c r="A254" t="s">
        <v>646</v>
      </c>
      <c r="B254">
        <v>23</v>
      </c>
      <c r="C254" t="s">
        <v>16</v>
      </c>
      <c r="D254" t="s">
        <v>706</v>
      </c>
      <c r="E254" t="s">
        <v>707</v>
      </c>
      <c r="F254">
        <v>0</v>
      </c>
      <c r="G254" t="s">
        <v>708</v>
      </c>
      <c r="H254" t="s">
        <v>646</v>
      </c>
      <c r="I254" s="2">
        <f>IF(A254&lt;&gt;H254,0,1)</f>
        <v>1</v>
      </c>
    </row>
    <row r="255" spans="1:9" x14ac:dyDescent="0.25">
      <c r="A255" t="s">
        <v>709</v>
      </c>
      <c r="B255">
        <v>1</v>
      </c>
      <c r="C255" t="s">
        <v>16</v>
      </c>
      <c r="D255" t="s">
        <v>710</v>
      </c>
      <c r="E255" t="s">
        <v>711</v>
      </c>
      <c r="F255">
        <v>0</v>
      </c>
      <c r="G255" t="s">
        <v>712</v>
      </c>
      <c r="H255" t="s">
        <v>709</v>
      </c>
      <c r="I255" s="2">
        <f>IF(A255&lt;&gt;H255,0,1)</f>
        <v>1</v>
      </c>
    </row>
    <row r="256" spans="1:9" x14ac:dyDescent="0.25">
      <c r="A256" t="s">
        <v>709</v>
      </c>
      <c r="B256">
        <v>2</v>
      </c>
      <c r="C256" t="s">
        <v>20</v>
      </c>
      <c r="D256" t="s">
        <v>713</v>
      </c>
      <c r="E256" t="s">
        <v>714</v>
      </c>
      <c r="F256">
        <v>21</v>
      </c>
      <c r="G256" t="s">
        <v>262</v>
      </c>
      <c r="H256" t="s">
        <v>709</v>
      </c>
      <c r="I256" s="2">
        <f>IF(A256&lt;&gt;H256,0,1)</f>
        <v>1</v>
      </c>
    </row>
    <row r="257" spans="1:9" x14ac:dyDescent="0.25">
      <c r="A257" t="s">
        <v>709</v>
      </c>
      <c r="B257">
        <v>3</v>
      </c>
      <c r="C257" t="s">
        <v>28</v>
      </c>
      <c r="D257" t="s">
        <v>715</v>
      </c>
      <c r="E257" t="s">
        <v>716</v>
      </c>
      <c r="F257">
        <v>4</v>
      </c>
      <c r="G257" t="s">
        <v>262</v>
      </c>
      <c r="H257" t="s">
        <v>709</v>
      </c>
      <c r="I257" s="2">
        <f>IF(A257&lt;&gt;H257,0,1)</f>
        <v>1</v>
      </c>
    </row>
    <row r="258" spans="1:9" x14ac:dyDescent="0.25">
      <c r="A258" t="s">
        <v>709</v>
      </c>
      <c r="B258">
        <v>4</v>
      </c>
      <c r="C258" t="s">
        <v>28</v>
      </c>
      <c r="D258" t="s">
        <v>717</v>
      </c>
      <c r="E258" t="s">
        <v>718</v>
      </c>
      <c r="F258">
        <v>79</v>
      </c>
      <c r="G258" t="s">
        <v>150</v>
      </c>
      <c r="H258" t="s">
        <v>709</v>
      </c>
      <c r="I258" s="2">
        <f>IF(A258&lt;&gt;H258,0,1)</f>
        <v>1</v>
      </c>
    </row>
    <row r="259" spans="1:9" x14ac:dyDescent="0.25">
      <c r="A259" t="s">
        <v>709</v>
      </c>
      <c r="B259">
        <v>5</v>
      </c>
      <c r="C259" t="s">
        <v>20</v>
      </c>
      <c r="D259" t="s">
        <v>719</v>
      </c>
      <c r="E259" t="s">
        <v>720</v>
      </c>
      <c r="F259">
        <v>69</v>
      </c>
      <c r="G259" t="s">
        <v>262</v>
      </c>
      <c r="H259" t="s">
        <v>709</v>
      </c>
      <c r="I259" s="2">
        <f>IF(A259&lt;&gt;H259,0,1)</f>
        <v>1</v>
      </c>
    </row>
    <row r="260" spans="1:9" x14ac:dyDescent="0.25">
      <c r="A260" t="s">
        <v>709</v>
      </c>
      <c r="B260">
        <v>6</v>
      </c>
      <c r="C260" t="s">
        <v>20</v>
      </c>
      <c r="D260" t="s">
        <v>721</v>
      </c>
      <c r="E260" t="s">
        <v>722</v>
      </c>
      <c r="F260">
        <v>46</v>
      </c>
      <c r="G260" t="s">
        <v>178</v>
      </c>
      <c r="H260" t="s">
        <v>709</v>
      </c>
      <c r="I260" s="2">
        <f>IF(A260&lt;&gt;H260,0,1)</f>
        <v>1</v>
      </c>
    </row>
    <row r="261" spans="1:9" x14ac:dyDescent="0.25">
      <c r="A261" t="s">
        <v>709</v>
      </c>
      <c r="B261">
        <v>7</v>
      </c>
      <c r="C261" t="s">
        <v>28</v>
      </c>
      <c r="D261" t="s">
        <v>723</v>
      </c>
      <c r="E261" t="s">
        <v>724</v>
      </c>
      <c r="F261">
        <v>46</v>
      </c>
      <c r="G261" t="s">
        <v>725</v>
      </c>
      <c r="H261" t="s">
        <v>709</v>
      </c>
      <c r="I261" s="2">
        <f>IF(A261&lt;&gt;H261,0,1)</f>
        <v>1</v>
      </c>
    </row>
    <row r="262" spans="1:9" x14ac:dyDescent="0.25">
      <c r="A262" t="s">
        <v>709</v>
      </c>
      <c r="B262">
        <v>8</v>
      </c>
      <c r="C262" t="s">
        <v>28</v>
      </c>
      <c r="D262" t="s">
        <v>726</v>
      </c>
      <c r="E262" t="s">
        <v>727</v>
      </c>
      <c r="F262">
        <v>33</v>
      </c>
      <c r="G262" t="s">
        <v>178</v>
      </c>
      <c r="H262" t="s">
        <v>709</v>
      </c>
      <c r="I262" s="2">
        <f>IF(A262&lt;&gt;H262,0,1)</f>
        <v>1</v>
      </c>
    </row>
    <row r="263" spans="1:9" x14ac:dyDescent="0.25">
      <c r="A263" t="s">
        <v>709</v>
      </c>
      <c r="B263">
        <v>9</v>
      </c>
      <c r="C263" t="s">
        <v>41</v>
      </c>
      <c r="D263" t="s">
        <v>728</v>
      </c>
      <c r="E263" t="s">
        <v>729</v>
      </c>
      <c r="F263">
        <v>0</v>
      </c>
      <c r="G263" t="s">
        <v>730</v>
      </c>
      <c r="H263" t="s">
        <v>1459</v>
      </c>
      <c r="I263" s="2">
        <f>IF(A263&lt;&gt;H263,0,1)</f>
        <v>0</v>
      </c>
    </row>
    <row r="264" spans="1:9" x14ac:dyDescent="0.25">
      <c r="A264" t="s">
        <v>709</v>
      </c>
      <c r="B264">
        <v>10</v>
      </c>
      <c r="C264" t="s">
        <v>41</v>
      </c>
      <c r="D264" t="s">
        <v>731</v>
      </c>
      <c r="E264" t="s">
        <v>732</v>
      </c>
      <c r="F264">
        <v>47</v>
      </c>
      <c r="G264" t="s">
        <v>733</v>
      </c>
      <c r="H264" t="s">
        <v>709</v>
      </c>
      <c r="I264" s="2">
        <f>IF(A264&lt;&gt;H264,0,1)</f>
        <v>1</v>
      </c>
    </row>
    <row r="265" spans="1:9" x14ac:dyDescent="0.25">
      <c r="A265" t="s">
        <v>709</v>
      </c>
      <c r="B265">
        <v>11</v>
      </c>
      <c r="C265" t="s">
        <v>41</v>
      </c>
      <c r="D265" t="s">
        <v>734</v>
      </c>
      <c r="E265" t="s">
        <v>735</v>
      </c>
      <c r="F265">
        <v>45</v>
      </c>
      <c r="G265" t="s">
        <v>736</v>
      </c>
      <c r="H265" t="s">
        <v>709</v>
      </c>
      <c r="I265" s="2">
        <f>IF(A265&lt;&gt;H265,0,1)</f>
        <v>1</v>
      </c>
    </row>
    <row r="266" spans="1:9" x14ac:dyDescent="0.25">
      <c r="A266" t="s">
        <v>709</v>
      </c>
      <c r="B266">
        <v>12</v>
      </c>
      <c r="C266" t="s">
        <v>41</v>
      </c>
      <c r="D266" t="s">
        <v>737</v>
      </c>
      <c r="E266" t="s">
        <v>738</v>
      </c>
      <c r="F266">
        <v>48</v>
      </c>
      <c r="G266" t="s">
        <v>739</v>
      </c>
      <c r="H266" t="s">
        <v>709</v>
      </c>
      <c r="I266" s="2">
        <f>IF(A266&lt;&gt;H266,0,1)</f>
        <v>1</v>
      </c>
    </row>
    <row r="267" spans="1:9" x14ac:dyDescent="0.25">
      <c r="A267" t="s">
        <v>709</v>
      </c>
      <c r="B267">
        <v>13</v>
      </c>
      <c r="C267" t="s">
        <v>16</v>
      </c>
      <c r="D267" t="s">
        <v>740</v>
      </c>
      <c r="E267" t="s">
        <v>741</v>
      </c>
      <c r="F267">
        <v>0</v>
      </c>
      <c r="G267" t="s">
        <v>742</v>
      </c>
      <c r="H267" t="s">
        <v>709</v>
      </c>
      <c r="I267" s="2">
        <f>IF(A267&lt;&gt;H267,0,1)</f>
        <v>1</v>
      </c>
    </row>
    <row r="268" spans="1:9" x14ac:dyDescent="0.25">
      <c r="A268" t="s">
        <v>709</v>
      </c>
      <c r="B268">
        <v>14</v>
      </c>
      <c r="C268" t="s">
        <v>41</v>
      </c>
      <c r="D268" t="s">
        <v>743</v>
      </c>
      <c r="E268" t="s">
        <v>744</v>
      </c>
      <c r="F268">
        <v>61</v>
      </c>
      <c r="G268" t="s">
        <v>150</v>
      </c>
      <c r="H268" t="s">
        <v>709</v>
      </c>
      <c r="I268" s="2">
        <f>IF(A268&lt;&gt;H268,0,1)</f>
        <v>1</v>
      </c>
    </row>
    <row r="269" spans="1:9" x14ac:dyDescent="0.25">
      <c r="A269" t="s">
        <v>709</v>
      </c>
      <c r="B269">
        <v>15</v>
      </c>
      <c r="C269" t="s">
        <v>20</v>
      </c>
      <c r="D269" t="s">
        <v>745</v>
      </c>
      <c r="E269" t="s">
        <v>21</v>
      </c>
      <c r="F269">
        <v>12</v>
      </c>
      <c r="G269" t="s">
        <v>150</v>
      </c>
      <c r="H269" t="s">
        <v>709</v>
      </c>
      <c r="I269" s="2">
        <f>IF(A269&lt;&gt;H269,0,1)</f>
        <v>1</v>
      </c>
    </row>
    <row r="270" spans="1:9" x14ac:dyDescent="0.25">
      <c r="A270" t="s">
        <v>709</v>
      </c>
      <c r="B270">
        <v>16</v>
      </c>
      <c r="C270" t="s">
        <v>41</v>
      </c>
      <c r="D270" t="s">
        <v>746</v>
      </c>
      <c r="E270" t="s">
        <v>747</v>
      </c>
      <c r="F270">
        <v>5</v>
      </c>
      <c r="G270" t="s">
        <v>748</v>
      </c>
      <c r="H270" t="s">
        <v>709</v>
      </c>
      <c r="I270" s="2">
        <f>IF(A270&lt;&gt;H270,0,1)</f>
        <v>1</v>
      </c>
    </row>
    <row r="271" spans="1:9" x14ac:dyDescent="0.25">
      <c r="A271" t="s">
        <v>709</v>
      </c>
      <c r="B271">
        <v>17</v>
      </c>
      <c r="C271" t="s">
        <v>41</v>
      </c>
      <c r="D271" t="s">
        <v>749</v>
      </c>
      <c r="E271" t="s">
        <v>750</v>
      </c>
      <c r="F271">
        <v>18</v>
      </c>
      <c r="G271" t="s">
        <v>751</v>
      </c>
      <c r="H271" t="s">
        <v>709</v>
      </c>
      <c r="I271" s="2">
        <f>IF(A271&lt;&gt;H271,0,1)</f>
        <v>1</v>
      </c>
    </row>
    <row r="272" spans="1:9" x14ac:dyDescent="0.25">
      <c r="A272" t="s">
        <v>709</v>
      </c>
      <c r="B272">
        <v>18</v>
      </c>
      <c r="C272" t="s">
        <v>16</v>
      </c>
      <c r="D272" t="s">
        <v>752</v>
      </c>
      <c r="E272" t="s">
        <v>753</v>
      </c>
      <c r="F272">
        <v>28</v>
      </c>
      <c r="G272" t="s">
        <v>150</v>
      </c>
      <c r="H272" t="s">
        <v>709</v>
      </c>
      <c r="I272" s="2">
        <f>IF(A272&lt;&gt;H272,0,1)</f>
        <v>1</v>
      </c>
    </row>
    <row r="273" spans="1:9" x14ac:dyDescent="0.25">
      <c r="A273" t="s">
        <v>709</v>
      </c>
      <c r="B273">
        <v>19</v>
      </c>
      <c r="C273" t="s">
        <v>20</v>
      </c>
      <c r="D273" t="s">
        <v>754</v>
      </c>
      <c r="E273" t="s">
        <v>755</v>
      </c>
      <c r="F273">
        <v>0</v>
      </c>
      <c r="G273" t="s">
        <v>742</v>
      </c>
      <c r="H273" t="s">
        <v>709</v>
      </c>
      <c r="I273" s="2">
        <f>IF(A273&lt;&gt;H273,0,1)</f>
        <v>1</v>
      </c>
    </row>
    <row r="274" spans="1:9" x14ac:dyDescent="0.25">
      <c r="A274" t="s">
        <v>709</v>
      </c>
      <c r="B274">
        <v>20</v>
      </c>
      <c r="C274" t="s">
        <v>20</v>
      </c>
      <c r="D274" t="s">
        <v>756</v>
      </c>
      <c r="E274" t="s">
        <v>757</v>
      </c>
      <c r="F274">
        <v>2</v>
      </c>
      <c r="G274" t="s">
        <v>758</v>
      </c>
      <c r="H274" t="s">
        <v>709</v>
      </c>
      <c r="I274" s="2">
        <f>IF(A274&lt;&gt;H274,0,1)</f>
        <v>1</v>
      </c>
    </row>
    <row r="275" spans="1:9" x14ac:dyDescent="0.25">
      <c r="A275" t="s">
        <v>709</v>
      </c>
      <c r="B275">
        <v>21</v>
      </c>
      <c r="C275" t="s">
        <v>41</v>
      </c>
      <c r="D275" t="s">
        <v>759</v>
      </c>
      <c r="E275" t="s">
        <v>760</v>
      </c>
      <c r="F275">
        <v>4</v>
      </c>
      <c r="G275" t="s">
        <v>22</v>
      </c>
      <c r="H275" t="s">
        <v>709</v>
      </c>
      <c r="I275" s="2">
        <f>IF(A275&lt;&gt;H275,0,1)</f>
        <v>1</v>
      </c>
    </row>
    <row r="276" spans="1:9" x14ac:dyDescent="0.25">
      <c r="A276" t="s">
        <v>709</v>
      </c>
      <c r="B276">
        <v>22</v>
      </c>
      <c r="C276" t="s">
        <v>28</v>
      </c>
      <c r="D276" t="s">
        <v>761</v>
      </c>
      <c r="E276" t="s">
        <v>215</v>
      </c>
      <c r="F276">
        <v>8</v>
      </c>
      <c r="G276" t="s">
        <v>660</v>
      </c>
      <c r="H276" t="s">
        <v>709</v>
      </c>
      <c r="I276" s="2">
        <f>IF(A276&lt;&gt;H276,0,1)</f>
        <v>1</v>
      </c>
    </row>
    <row r="277" spans="1:9" x14ac:dyDescent="0.25">
      <c r="A277" t="s">
        <v>709</v>
      </c>
      <c r="B277">
        <v>23</v>
      </c>
      <c r="C277" t="s">
        <v>28</v>
      </c>
      <c r="D277" t="s">
        <v>762</v>
      </c>
      <c r="E277" t="s">
        <v>763</v>
      </c>
      <c r="F277">
        <v>13</v>
      </c>
      <c r="G277" t="s">
        <v>178</v>
      </c>
      <c r="H277" t="s">
        <v>709</v>
      </c>
      <c r="I277" s="2">
        <f>IF(A277&lt;&gt;H277,0,1)</f>
        <v>1</v>
      </c>
    </row>
    <row r="278" spans="1:9" x14ac:dyDescent="0.25">
      <c r="A278" t="s">
        <v>764</v>
      </c>
      <c r="B278">
        <v>1</v>
      </c>
      <c r="C278" t="s">
        <v>16</v>
      </c>
      <c r="D278" t="s">
        <v>765</v>
      </c>
      <c r="E278" t="s">
        <v>766</v>
      </c>
      <c r="F278">
        <v>15</v>
      </c>
      <c r="G278" t="s">
        <v>767</v>
      </c>
      <c r="H278" t="s">
        <v>764</v>
      </c>
      <c r="I278" s="2">
        <f>IF(A278&lt;&gt;H278,0,1)</f>
        <v>1</v>
      </c>
    </row>
    <row r="279" spans="1:9" x14ac:dyDescent="0.25">
      <c r="A279" t="s">
        <v>764</v>
      </c>
      <c r="B279">
        <v>2</v>
      </c>
      <c r="C279" t="s">
        <v>20</v>
      </c>
      <c r="D279" t="s">
        <v>768</v>
      </c>
      <c r="E279" t="s">
        <v>769</v>
      </c>
      <c r="F279">
        <v>19</v>
      </c>
      <c r="G279" t="s">
        <v>770</v>
      </c>
      <c r="H279" t="s">
        <v>1472</v>
      </c>
      <c r="I279" s="2">
        <f>IF(A279&lt;&gt;H279,0,1)</f>
        <v>0</v>
      </c>
    </row>
    <row r="280" spans="1:9" x14ac:dyDescent="0.25">
      <c r="A280" t="s">
        <v>764</v>
      </c>
      <c r="B280">
        <v>3</v>
      </c>
      <c r="C280" t="s">
        <v>20</v>
      </c>
      <c r="D280" t="s">
        <v>771</v>
      </c>
      <c r="E280" t="s">
        <v>772</v>
      </c>
      <c r="F280">
        <v>4</v>
      </c>
      <c r="G280" t="s">
        <v>773</v>
      </c>
      <c r="H280" t="s">
        <v>1473</v>
      </c>
      <c r="I280" s="2">
        <f>IF(A280&lt;&gt;H280,0,1)</f>
        <v>0</v>
      </c>
    </row>
    <row r="281" spans="1:9" x14ac:dyDescent="0.25">
      <c r="A281" t="s">
        <v>764</v>
      </c>
      <c r="B281">
        <v>4</v>
      </c>
      <c r="C281" t="s">
        <v>20</v>
      </c>
      <c r="D281" t="s">
        <v>1474</v>
      </c>
      <c r="E281" t="s">
        <v>774</v>
      </c>
      <c r="F281">
        <v>0</v>
      </c>
      <c r="G281" t="s">
        <v>775</v>
      </c>
      <c r="H281" t="s">
        <v>1461</v>
      </c>
      <c r="I281" s="2">
        <f>IF(A281&lt;&gt;H281,0,1)</f>
        <v>0</v>
      </c>
    </row>
    <row r="282" spans="1:9" x14ac:dyDescent="0.25">
      <c r="A282" t="s">
        <v>764</v>
      </c>
      <c r="B282">
        <v>5</v>
      </c>
      <c r="C282" t="s">
        <v>20</v>
      </c>
      <c r="D282" t="s">
        <v>776</v>
      </c>
      <c r="E282" t="s">
        <v>777</v>
      </c>
      <c r="F282">
        <v>62</v>
      </c>
      <c r="G282" t="s">
        <v>778</v>
      </c>
      <c r="H282" t="s">
        <v>1461</v>
      </c>
      <c r="I282" s="2">
        <f>IF(A282&lt;&gt;H282,0,1)</f>
        <v>0</v>
      </c>
    </row>
    <row r="283" spans="1:9" x14ac:dyDescent="0.25">
      <c r="A283" t="s">
        <v>764</v>
      </c>
      <c r="B283">
        <v>6</v>
      </c>
      <c r="C283" t="s">
        <v>20</v>
      </c>
      <c r="D283" t="s">
        <v>779</v>
      </c>
      <c r="E283" t="s">
        <v>780</v>
      </c>
      <c r="F283">
        <v>33</v>
      </c>
      <c r="G283" t="s">
        <v>781</v>
      </c>
      <c r="H283" t="s">
        <v>1461</v>
      </c>
      <c r="I283" s="2">
        <f>IF(A283&lt;&gt;H283,0,1)</f>
        <v>0</v>
      </c>
    </row>
    <row r="284" spans="1:9" x14ac:dyDescent="0.25">
      <c r="A284" t="s">
        <v>764</v>
      </c>
      <c r="B284">
        <v>7</v>
      </c>
      <c r="C284" t="s">
        <v>28</v>
      </c>
      <c r="D284" t="s">
        <v>782</v>
      </c>
      <c r="E284" t="s">
        <v>783</v>
      </c>
      <c r="F284">
        <v>23</v>
      </c>
      <c r="G284" t="s">
        <v>773</v>
      </c>
      <c r="H284" t="s">
        <v>1473</v>
      </c>
      <c r="I284" s="2">
        <f>IF(A284&lt;&gt;H284,0,1)</f>
        <v>0</v>
      </c>
    </row>
    <row r="285" spans="1:9" x14ac:dyDescent="0.25">
      <c r="A285" t="s">
        <v>764</v>
      </c>
      <c r="B285">
        <v>8</v>
      </c>
      <c r="C285" t="s">
        <v>28</v>
      </c>
      <c r="D285" t="s">
        <v>784</v>
      </c>
      <c r="E285" t="s">
        <v>785</v>
      </c>
      <c r="F285">
        <v>61</v>
      </c>
      <c r="G285" t="s">
        <v>786</v>
      </c>
      <c r="H285" t="s">
        <v>1473</v>
      </c>
      <c r="I285" s="2">
        <f>IF(A285&lt;&gt;H285,0,1)</f>
        <v>0</v>
      </c>
    </row>
    <row r="286" spans="1:9" x14ac:dyDescent="0.25">
      <c r="A286" t="s">
        <v>764</v>
      </c>
      <c r="B286">
        <v>9</v>
      </c>
      <c r="C286" t="s">
        <v>28</v>
      </c>
      <c r="D286" t="s">
        <v>787</v>
      </c>
      <c r="E286" t="s">
        <v>69</v>
      </c>
      <c r="F286">
        <v>9</v>
      </c>
      <c r="G286" t="s">
        <v>788</v>
      </c>
      <c r="H286" t="s">
        <v>1461</v>
      </c>
      <c r="I286" s="2">
        <f>IF(A286&lt;&gt;H286,0,1)</f>
        <v>0</v>
      </c>
    </row>
    <row r="287" spans="1:9" x14ac:dyDescent="0.25">
      <c r="A287" t="s">
        <v>764</v>
      </c>
      <c r="B287">
        <v>10</v>
      </c>
      <c r="C287" t="s">
        <v>28</v>
      </c>
      <c r="D287" t="s">
        <v>789</v>
      </c>
      <c r="E287" t="s">
        <v>790</v>
      </c>
      <c r="F287">
        <v>53</v>
      </c>
      <c r="G287" t="s">
        <v>116</v>
      </c>
      <c r="H287" t="s">
        <v>1461</v>
      </c>
      <c r="I287" s="2">
        <f>IF(A287&lt;&gt;H287,0,1)</f>
        <v>0</v>
      </c>
    </row>
    <row r="288" spans="1:9" x14ac:dyDescent="0.25">
      <c r="A288" t="s">
        <v>764</v>
      </c>
      <c r="B288">
        <v>11</v>
      </c>
      <c r="C288" t="s">
        <v>28</v>
      </c>
      <c r="D288" t="s">
        <v>791</v>
      </c>
      <c r="E288" t="s">
        <v>792</v>
      </c>
      <c r="F288">
        <v>31</v>
      </c>
      <c r="G288" t="s">
        <v>793</v>
      </c>
      <c r="H288" t="s">
        <v>1461</v>
      </c>
      <c r="I288" s="2">
        <f>IF(A288&lt;&gt;H288,0,1)</f>
        <v>0</v>
      </c>
    </row>
    <row r="289" spans="1:9" x14ac:dyDescent="0.25">
      <c r="A289" t="s">
        <v>764</v>
      </c>
      <c r="B289">
        <v>12</v>
      </c>
      <c r="C289" t="s">
        <v>16</v>
      </c>
      <c r="D289" t="s">
        <v>794</v>
      </c>
      <c r="E289" t="s">
        <v>795</v>
      </c>
      <c r="F289">
        <v>34</v>
      </c>
      <c r="G289" t="s">
        <v>559</v>
      </c>
      <c r="H289" t="s">
        <v>1472</v>
      </c>
      <c r="I289" s="2">
        <f>IF(A289&lt;&gt;H289,0,1)</f>
        <v>0</v>
      </c>
    </row>
    <row r="290" spans="1:9" x14ac:dyDescent="0.25">
      <c r="A290" t="s">
        <v>764</v>
      </c>
      <c r="B290">
        <v>13</v>
      </c>
      <c r="C290" t="s">
        <v>41</v>
      </c>
      <c r="D290" t="s">
        <v>796</v>
      </c>
      <c r="E290" t="s">
        <v>797</v>
      </c>
      <c r="F290">
        <v>22</v>
      </c>
      <c r="G290" t="s">
        <v>40</v>
      </c>
      <c r="H290" t="s">
        <v>1461</v>
      </c>
      <c r="I290" s="2">
        <f>IF(A290&lt;&gt;H290,0,1)</f>
        <v>0</v>
      </c>
    </row>
    <row r="291" spans="1:9" x14ac:dyDescent="0.25">
      <c r="A291" t="s">
        <v>764</v>
      </c>
      <c r="B291">
        <v>14</v>
      </c>
      <c r="C291" t="s">
        <v>28</v>
      </c>
      <c r="D291" t="s">
        <v>798</v>
      </c>
      <c r="E291" t="s">
        <v>799</v>
      </c>
      <c r="F291">
        <v>66</v>
      </c>
      <c r="G291" t="s">
        <v>596</v>
      </c>
      <c r="H291" t="s">
        <v>1473</v>
      </c>
      <c r="I291" s="2">
        <f>IF(A291&lt;&gt;H291,0,1)</f>
        <v>0</v>
      </c>
    </row>
    <row r="292" spans="1:9" x14ac:dyDescent="0.25">
      <c r="A292" t="s">
        <v>764</v>
      </c>
      <c r="B292">
        <v>15</v>
      </c>
      <c r="C292" t="s">
        <v>28</v>
      </c>
      <c r="D292" t="s">
        <v>800</v>
      </c>
      <c r="E292" t="s">
        <v>801</v>
      </c>
      <c r="F292">
        <v>19</v>
      </c>
      <c r="G292" t="s">
        <v>802</v>
      </c>
      <c r="H292" t="s">
        <v>1461</v>
      </c>
      <c r="I292" s="2">
        <f>IF(A292&lt;&gt;H292,0,1)</f>
        <v>0</v>
      </c>
    </row>
    <row r="293" spans="1:9" x14ac:dyDescent="0.25">
      <c r="A293" t="s">
        <v>764</v>
      </c>
      <c r="B293">
        <v>16</v>
      </c>
      <c r="C293" t="s">
        <v>41</v>
      </c>
      <c r="D293" t="s">
        <v>803</v>
      </c>
      <c r="E293" t="s">
        <v>804</v>
      </c>
      <c r="F293">
        <v>52</v>
      </c>
      <c r="G293" t="s">
        <v>805</v>
      </c>
      <c r="H293" t="s">
        <v>1473</v>
      </c>
      <c r="I293" s="2">
        <f>IF(A293&lt;&gt;H293,0,1)</f>
        <v>0</v>
      </c>
    </row>
    <row r="294" spans="1:9" x14ac:dyDescent="0.25">
      <c r="A294" t="s">
        <v>764</v>
      </c>
      <c r="B294">
        <v>17</v>
      </c>
      <c r="C294" t="s">
        <v>20</v>
      </c>
      <c r="D294" t="s">
        <v>806</v>
      </c>
      <c r="E294" t="s">
        <v>807</v>
      </c>
      <c r="F294">
        <v>39</v>
      </c>
      <c r="G294" t="s">
        <v>619</v>
      </c>
      <c r="H294" t="s">
        <v>1463</v>
      </c>
      <c r="I294" s="2">
        <f>IF(A294&lt;&gt;H294,0,1)</f>
        <v>0</v>
      </c>
    </row>
    <row r="295" spans="1:9" x14ac:dyDescent="0.25">
      <c r="A295" t="s">
        <v>764</v>
      </c>
      <c r="B295">
        <v>18</v>
      </c>
      <c r="C295" t="s">
        <v>28</v>
      </c>
      <c r="D295" t="s">
        <v>808</v>
      </c>
      <c r="E295" t="s">
        <v>809</v>
      </c>
      <c r="F295">
        <v>3</v>
      </c>
      <c r="G295" t="s">
        <v>810</v>
      </c>
      <c r="H295" t="s">
        <v>1461</v>
      </c>
      <c r="I295" s="2">
        <f>IF(A295&lt;&gt;H295,0,1)</f>
        <v>0</v>
      </c>
    </row>
    <row r="296" spans="1:9" x14ac:dyDescent="0.25">
      <c r="A296" t="s">
        <v>764</v>
      </c>
      <c r="B296">
        <v>19</v>
      </c>
      <c r="C296" t="s">
        <v>41</v>
      </c>
      <c r="D296" t="s">
        <v>811</v>
      </c>
      <c r="E296" t="s">
        <v>812</v>
      </c>
      <c r="F296">
        <v>22</v>
      </c>
      <c r="G296" t="s">
        <v>330</v>
      </c>
      <c r="H296" t="s">
        <v>764</v>
      </c>
      <c r="I296" s="2">
        <f>IF(A296&lt;&gt;H296,0,1)</f>
        <v>1</v>
      </c>
    </row>
    <row r="297" spans="1:9" x14ac:dyDescent="0.25">
      <c r="A297" t="s">
        <v>764</v>
      </c>
      <c r="B297">
        <v>20</v>
      </c>
      <c r="C297" t="s">
        <v>41</v>
      </c>
      <c r="D297" t="s">
        <v>813</v>
      </c>
      <c r="E297" t="s">
        <v>814</v>
      </c>
      <c r="F297">
        <v>2</v>
      </c>
      <c r="G297" t="s">
        <v>815</v>
      </c>
      <c r="H297" t="s">
        <v>1473</v>
      </c>
      <c r="I297" s="2">
        <f>IF(A297&lt;&gt;H297,0,1)</f>
        <v>0</v>
      </c>
    </row>
    <row r="298" spans="1:9" x14ac:dyDescent="0.25">
      <c r="A298" t="s">
        <v>764</v>
      </c>
      <c r="B298">
        <v>21</v>
      </c>
      <c r="C298" t="s">
        <v>20</v>
      </c>
      <c r="D298" t="s">
        <v>816</v>
      </c>
      <c r="E298" t="s">
        <v>817</v>
      </c>
      <c r="F298">
        <v>4</v>
      </c>
      <c r="G298" t="s">
        <v>458</v>
      </c>
      <c r="H298" t="s">
        <v>1461</v>
      </c>
      <c r="I298" s="2">
        <f>IF(A298&lt;&gt;H298,0,1)</f>
        <v>0</v>
      </c>
    </row>
    <row r="299" spans="1:9" x14ac:dyDescent="0.25">
      <c r="A299" t="s">
        <v>764</v>
      </c>
      <c r="B299">
        <v>22</v>
      </c>
      <c r="C299" t="s">
        <v>16</v>
      </c>
      <c r="D299" t="s">
        <v>818</v>
      </c>
      <c r="E299" t="s">
        <v>819</v>
      </c>
      <c r="F299">
        <v>2</v>
      </c>
      <c r="G299" t="s">
        <v>775</v>
      </c>
      <c r="H299" t="s">
        <v>764</v>
      </c>
      <c r="I299" s="2">
        <f>IF(A299&lt;&gt;H299,0,1)</f>
        <v>1</v>
      </c>
    </row>
    <row r="300" spans="1:9" x14ac:dyDescent="0.25">
      <c r="A300" t="s">
        <v>764</v>
      </c>
      <c r="B300">
        <v>23</v>
      </c>
      <c r="C300" t="s">
        <v>20</v>
      </c>
      <c r="D300" t="s">
        <v>820</v>
      </c>
      <c r="E300" t="s">
        <v>821</v>
      </c>
      <c r="F300">
        <v>2</v>
      </c>
      <c r="G300" t="s">
        <v>822</v>
      </c>
      <c r="H300" t="s">
        <v>764</v>
      </c>
      <c r="I300" s="2">
        <f>IF(A300&lt;&gt;H300,0,1)</f>
        <v>1</v>
      </c>
    </row>
    <row r="301" spans="1:9" x14ac:dyDescent="0.25">
      <c r="A301" t="s">
        <v>823</v>
      </c>
      <c r="B301">
        <v>1</v>
      </c>
      <c r="C301" t="s">
        <v>16</v>
      </c>
      <c r="D301" t="s">
        <v>824</v>
      </c>
      <c r="E301" t="s">
        <v>825</v>
      </c>
      <c r="F301">
        <v>0</v>
      </c>
      <c r="G301" t="s">
        <v>826</v>
      </c>
      <c r="H301" t="s">
        <v>823</v>
      </c>
      <c r="I301" s="2">
        <f>IF(A301&lt;&gt;H301,0,1)</f>
        <v>1</v>
      </c>
    </row>
    <row r="302" spans="1:9" x14ac:dyDescent="0.25">
      <c r="A302" t="s">
        <v>823</v>
      </c>
      <c r="B302">
        <v>2</v>
      </c>
      <c r="C302" t="s">
        <v>20</v>
      </c>
      <c r="D302" t="s">
        <v>827</v>
      </c>
      <c r="E302" t="s">
        <v>828</v>
      </c>
      <c r="F302">
        <v>1</v>
      </c>
      <c r="G302" t="s">
        <v>829</v>
      </c>
      <c r="H302" t="s">
        <v>823</v>
      </c>
      <c r="I302" s="2">
        <f>IF(A302&lt;&gt;H302,0,1)</f>
        <v>1</v>
      </c>
    </row>
    <row r="303" spans="1:9" x14ac:dyDescent="0.25">
      <c r="A303" t="s">
        <v>823</v>
      </c>
      <c r="B303">
        <v>3</v>
      </c>
      <c r="C303" t="s">
        <v>20</v>
      </c>
      <c r="D303" t="s">
        <v>830</v>
      </c>
      <c r="E303" t="s">
        <v>831</v>
      </c>
      <c r="F303">
        <v>0</v>
      </c>
      <c r="G303" t="s">
        <v>633</v>
      </c>
      <c r="H303" t="s">
        <v>1461</v>
      </c>
      <c r="I303" s="2">
        <f>IF(A303&lt;&gt;H303,0,1)</f>
        <v>0</v>
      </c>
    </row>
    <row r="304" spans="1:9" x14ac:dyDescent="0.25">
      <c r="A304" t="s">
        <v>823</v>
      </c>
      <c r="B304">
        <v>4</v>
      </c>
      <c r="C304" t="s">
        <v>20</v>
      </c>
      <c r="D304" t="s">
        <v>832</v>
      </c>
      <c r="E304" t="s">
        <v>833</v>
      </c>
      <c r="F304">
        <v>6</v>
      </c>
      <c r="G304" t="s">
        <v>834</v>
      </c>
      <c r="H304" t="s">
        <v>1461</v>
      </c>
      <c r="I304" s="2">
        <f>IF(A304&lt;&gt;H304,0,1)</f>
        <v>0</v>
      </c>
    </row>
    <row r="305" spans="1:9" x14ac:dyDescent="0.25">
      <c r="A305" t="s">
        <v>823</v>
      </c>
      <c r="B305">
        <v>5</v>
      </c>
      <c r="C305" t="s">
        <v>20</v>
      </c>
      <c r="D305" t="s">
        <v>835</v>
      </c>
      <c r="E305" t="s">
        <v>836</v>
      </c>
      <c r="F305">
        <v>35</v>
      </c>
      <c r="G305" t="s">
        <v>837</v>
      </c>
      <c r="H305" t="s">
        <v>1478</v>
      </c>
      <c r="I305" s="2">
        <f>IF(A305&lt;&gt;H305,0,1)</f>
        <v>0</v>
      </c>
    </row>
    <row r="306" spans="1:9" x14ac:dyDescent="0.25">
      <c r="A306" t="s">
        <v>823</v>
      </c>
      <c r="B306">
        <v>6</v>
      </c>
      <c r="C306" t="s">
        <v>20</v>
      </c>
      <c r="D306" t="s">
        <v>838</v>
      </c>
      <c r="E306" t="s">
        <v>839</v>
      </c>
      <c r="F306">
        <v>5</v>
      </c>
      <c r="G306" t="s">
        <v>840</v>
      </c>
      <c r="H306" t="s">
        <v>1461</v>
      </c>
      <c r="I306" s="2">
        <f>IF(A306&lt;&gt;H306,0,1)</f>
        <v>0</v>
      </c>
    </row>
    <row r="307" spans="1:9" x14ac:dyDescent="0.25">
      <c r="A307" t="s">
        <v>823</v>
      </c>
      <c r="B307">
        <v>7</v>
      </c>
      <c r="C307" t="s">
        <v>28</v>
      </c>
      <c r="D307" t="s">
        <v>841</v>
      </c>
      <c r="E307" t="s">
        <v>842</v>
      </c>
      <c r="F307">
        <v>8</v>
      </c>
      <c r="G307" t="s">
        <v>628</v>
      </c>
      <c r="H307" t="s">
        <v>823</v>
      </c>
      <c r="I307" s="2">
        <f>IF(A307&lt;&gt;H307,0,1)</f>
        <v>1</v>
      </c>
    </row>
    <row r="308" spans="1:9" x14ac:dyDescent="0.25">
      <c r="A308" t="s">
        <v>823</v>
      </c>
      <c r="B308">
        <v>8</v>
      </c>
      <c r="C308" t="s">
        <v>28</v>
      </c>
      <c r="D308" t="s">
        <v>843</v>
      </c>
      <c r="E308" t="s">
        <v>844</v>
      </c>
      <c r="F308">
        <v>28</v>
      </c>
      <c r="G308" t="s">
        <v>845</v>
      </c>
      <c r="H308" t="s">
        <v>823</v>
      </c>
      <c r="I308" s="2">
        <f>IF(A308&lt;&gt;H308,0,1)</f>
        <v>1</v>
      </c>
    </row>
    <row r="309" spans="1:9" x14ac:dyDescent="0.25">
      <c r="A309" t="s">
        <v>823</v>
      </c>
      <c r="B309">
        <v>9</v>
      </c>
      <c r="C309" t="s">
        <v>41</v>
      </c>
      <c r="D309" t="s">
        <v>846</v>
      </c>
      <c r="E309" t="s">
        <v>847</v>
      </c>
      <c r="F309">
        <v>9</v>
      </c>
      <c r="G309" t="s">
        <v>548</v>
      </c>
      <c r="H309" t="s">
        <v>1459</v>
      </c>
      <c r="I309" s="2">
        <f>IF(A309&lt;&gt;H309,0,1)</f>
        <v>0</v>
      </c>
    </row>
    <row r="310" spans="1:9" x14ac:dyDescent="0.25">
      <c r="A310" t="s">
        <v>823</v>
      </c>
      <c r="B310">
        <v>10</v>
      </c>
      <c r="C310" t="s">
        <v>28</v>
      </c>
      <c r="D310" t="s">
        <v>848</v>
      </c>
      <c r="E310" t="s">
        <v>849</v>
      </c>
      <c r="F310">
        <v>23</v>
      </c>
      <c r="G310" t="s">
        <v>370</v>
      </c>
      <c r="H310" t="s">
        <v>823</v>
      </c>
      <c r="I310" s="2">
        <f>IF(A310&lt;&gt;H310,0,1)</f>
        <v>1</v>
      </c>
    </row>
    <row r="311" spans="1:9" x14ac:dyDescent="0.25">
      <c r="A311" t="s">
        <v>823</v>
      </c>
      <c r="B311">
        <v>11</v>
      </c>
      <c r="C311" t="s">
        <v>41</v>
      </c>
      <c r="D311" t="s">
        <v>850</v>
      </c>
      <c r="E311" t="s">
        <v>851</v>
      </c>
      <c r="F311">
        <v>10</v>
      </c>
      <c r="G311" t="s">
        <v>438</v>
      </c>
      <c r="H311" t="s">
        <v>1461</v>
      </c>
      <c r="I311" s="2">
        <f>IF(A311&lt;&gt;H311,0,1)</f>
        <v>0</v>
      </c>
    </row>
    <row r="312" spans="1:9" x14ac:dyDescent="0.25">
      <c r="A312" t="s">
        <v>823</v>
      </c>
      <c r="B312">
        <v>12</v>
      </c>
      <c r="C312" t="s">
        <v>41</v>
      </c>
      <c r="D312" t="s">
        <v>852</v>
      </c>
      <c r="E312" t="s">
        <v>853</v>
      </c>
      <c r="F312">
        <v>52</v>
      </c>
      <c r="G312" t="s">
        <v>854</v>
      </c>
      <c r="H312" t="s">
        <v>823</v>
      </c>
      <c r="I312" s="2">
        <f>IF(A312&lt;&gt;H312,0,1)</f>
        <v>1</v>
      </c>
    </row>
    <row r="313" spans="1:9" x14ac:dyDescent="0.25">
      <c r="A313" t="s">
        <v>823</v>
      </c>
      <c r="B313">
        <v>13</v>
      </c>
      <c r="C313" t="s">
        <v>41</v>
      </c>
      <c r="D313" t="s">
        <v>855</v>
      </c>
      <c r="E313" t="s">
        <v>856</v>
      </c>
      <c r="F313">
        <v>14</v>
      </c>
      <c r="G313" t="s">
        <v>857</v>
      </c>
      <c r="H313" t="s">
        <v>823</v>
      </c>
      <c r="I313" s="2">
        <f>IF(A313&lt;&gt;H313,0,1)</f>
        <v>1</v>
      </c>
    </row>
    <row r="314" spans="1:9" x14ac:dyDescent="0.25">
      <c r="A314" t="s">
        <v>823</v>
      </c>
      <c r="B314">
        <v>14</v>
      </c>
      <c r="C314" t="s">
        <v>41</v>
      </c>
      <c r="D314" t="s">
        <v>858</v>
      </c>
      <c r="E314" t="s">
        <v>859</v>
      </c>
      <c r="F314">
        <v>17</v>
      </c>
      <c r="G314" t="s">
        <v>25</v>
      </c>
      <c r="H314" t="s">
        <v>1461</v>
      </c>
      <c r="I314" s="2">
        <f>IF(A314&lt;&gt;H314,0,1)</f>
        <v>0</v>
      </c>
    </row>
    <row r="315" spans="1:9" x14ac:dyDescent="0.25">
      <c r="A315" t="s">
        <v>823</v>
      </c>
      <c r="B315">
        <v>15</v>
      </c>
      <c r="C315" t="s">
        <v>28</v>
      </c>
      <c r="D315" t="s">
        <v>860</v>
      </c>
      <c r="E315" t="s">
        <v>861</v>
      </c>
      <c r="F315">
        <v>65</v>
      </c>
      <c r="G315" t="s">
        <v>343</v>
      </c>
      <c r="H315" t="s">
        <v>1459</v>
      </c>
      <c r="I315" s="2">
        <f>IF(A315&lt;&gt;H315,0,1)</f>
        <v>0</v>
      </c>
    </row>
    <row r="316" spans="1:9" x14ac:dyDescent="0.25">
      <c r="A316" t="s">
        <v>823</v>
      </c>
      <c r="B316">
        <v>16</v>
      </c>
      <c r="C316" t="s">
        <v>16</v>
      </c>
      <c r="D316" t="s">
        <v>862</v>
      </c>
      <c r="E316" t="s">
        <v>863</v>
      </c>
      <c r="F316">
        <v>40</v>
      </c>
      <c r="G316" t="s">
        <v>864</v>
      </c>
      <c r="H316" t="s">
        <v>823</v>
      </c>
      <c r="I316" s="2">
        <f>IF(A316&lt;&gt;H316,0,1)</f>
        <v>1</v>
      </c>
    </row>
    <row r="317" spans="1:9" x14ac:dyDescent="0.25">
      <c r="A317" t="s">
        <v>823</v>
      </c>
      <c r="B317">
        <v>17</v>
      </c>
      <c r="C317" t="s">
        <v>20</v>
      </c>
      <c r="D317" t="s">
        <v>865</v>
      </c>
      <c r="E317" t="s">
        <v>866</v>
      </c>
      <c r="F317">
        <v>52</v>
      </c>
      <c r="G317" t="s">
        <v>679</v>
      </c>
      <c r="H317" t="s">
        <v>1461</v>
      </c>
      <c r="I317" s="2">
        <f>IF(A317&lt;&gt;H317,0,1)</f>
        <v>0</v>
      </c>
    </row>
    <row r="318" spans="1:9" x14ac:dyDescent="0.25">
      <c r="A318" t="s">
        <v>823</v>
      </c>
      <c r="B318">
        <v>18</v>
      </c>
      <c r="C318" t="s">
        <v>28</v>
      </c>
      <c r="D318" t="s">
        <v>867</v>
      </c>
      <c r="E318" t="s">
        <v>868</v>
      </c>
      <c r="F318">
        <v>2</v>
      </c>
      <c r="G318" t="s">
        <v>343</v>
      </c>
      <c r="H318" t="s">
        <v>823</v>
      </c>
      <c r="I318" s="2">
        <f>IF(A318&lt;&gt;H318,0,1)</f>
        <v>1</v>
      </c>
    </row>
    <row r="319" spans="1:9" x14ac:dyDescent="0.25">
      <c r="A319" t="s">
        <v>823</v>
      </c>
      <c r="B319">
        <v>19</v>
      </c>
      <c r="C319" t="s">
        <v>41</v>
      </c>
      <c r="D319" t="s">
        <v>869</v>
      </c>
      <c r="E319" t="s">
        <v>870</v>
      </c>
      <c r="F319">
        <v>11</v>
      </c>
      <c r="G319" t="s">
        <v>871</v>
      </c>
      <c r="H319" t="s">
        <v>1461</v>
      </c>
      <c r="I319" s="2">
        <f>IF(A319&lt;&gt;H319,0,1)</f>
        <v>0</v>
      </c>
    </row>
    <row r="320" spans="1:9" x14ac:dyDescent="0.25">
      <c r="A320" t="s">
        <v>823</v>
      </c>
      <c r="B320">
        <v>20</v>
      </c>
      <c r="C320" t="s">
        <v>28</v>
      </c>
      <c r="D320" t="s">
        <v>872</v>
      </c>
      <c r="E320" t="s">
        <v>410</v>
      </c>
      <c r="F320">
        <v>44</v>
      </c>
      <c r="G320" t="s">
        <v>873</v>
      </c>
      <c r="H320" t="s">
        <v>823</v>
      </c>
      <c r="I320" s="2">
        <f>IF(A320&lt;&gt;H320,0,1)</f>
        <v>1</v>
      </c>
    </row>
    <row r="321" spans="1:9" x14ac:dyDescent="0.25">
      <c r="A321" t="s">
        <v>823</v>
      </c>
      <c r="B321">
        <v>21</v>
      </c>
      <c r="C321" t="s">
        <v>20</v>
      </c>
      <c r="D321" t="s">
        <v>874</v>
      </c>
      <c r="E321" t="s">
        <v>875</v>
      </c>
      <c r="F321">
        <v>9</v>
      </c>
      <c r="G321" t="s">
        <v>775</v>
      </c>
      <c r="H321" t="s">
        <v>823</v>
      </c>
      <c r="I321" s="2">
        <f>IF(A321&lt;&gt;H321,0,1)</f>
        <v>1</v>
      </c>
    </row>
    <row r="322" spans="1:9" x14ac:dyDescent="0.25">
      <c r="A322" t="s">
        <v>823</v>
      </c>
      <c r="B322">
        <v>22</v>
      </c>
      <c r="C322" t="s">
        <v>20</v>
      </c>
      <c r="D322" t="s">
        <v>876</v>
      </c>
      <c r="E322" t="s">
        <v>877</v>
      </c>
      <c r="F322">
        <v>8</v>
      </c>
      <c r="G322" t="s">
        <v>878</v>
      </c>
      <c r="H322" t="s">
        <v>823</v>
      </c>
      <c r="I322" s="2">
        <f>IF(A322&lt;&gt;H322,0,1)</f>
        <v>1</v>
      </c>
    </row>
    <row r="323" spans="1:9" x14ac:dyDescent="0.25">
      <c r="A323" t="s">
        <v>823</v>
      </c>
      <c r="B323">
        <v>23</v>
      </c>
      <c r="C323" t="s">
        <v>16</v>
      </c>
      <c r="D323" t="s">
        <v>879</v>
      </c>
      <c r="E323" t="s">
        <v>880</v>
      </c>
      <c r="F323">
        <v>13</v>
      </c>
      <c r="G323" t="s">
        <v>881</v>
      </c>
      <c r="H323" t="s">
        <v>823</v>
      </c>
      <c r="I323" s="2">
        <f>IF(A323&lt;&gt;H323,0,1)</f>
        <v>1</v>
      </c>
    </row>
    <row r="324" spans="1:9" x14ac:dyDescent="0.25">
      <c r="A324" t="s">
        <v>882</v>
      </c>
      <c r="B324">
        <v>1</v>
      </c>
      <c r="C324" t="s">
        <v>16</v>
      </c>
      <c r="D324" t="s">
        <v>883</v>
      </c>
      <c r="E324" t="s">
        <v>744</v>
      </c>
      <c r="F324">
        <v>9</v>
      </c>
      <c r="G324" t="s">
        <v>884</v>
      </c>
      <c r="H324" t="s">
        <v>882</v>
      </c>
      <c r="I324" s="2">
        <f>IF(A324&lt;&gt;H324,0,1)</f>
        <v>1</v>
      </c>
    </row>
    <row r="325" spans="1:9" x14ac:dyDescent="0.25">
      <c r="A325" t="s">
        <v>882</v>
      </c>
      <c r="B325">
        <v>2</v>
      </c>
      <c r="C325" t="s">
        <v>20</v>
      </c>
      <c r="D325" t="s">
        <v>885</v>
      </c>
      <c r="E325" t="s">
        <v>886</v>
      </c>
      <c r="F325">
        <v>15</v>
      </c>
      <c r="G325" t="s">
        <v>884</v>
      </c>
      <c r="H325" t="s">
        <v>882</v>
      </c>
      <c r="I325" s="2">
        <f>IF(A325&lt;&gt;H325,0,1)</f>
        <v>1</v>
      </c>
    </row>
    <row r="326" spans="1:9" x14ac:dyDescent="0.25">
      <c r="A326" t="s">
        <v>882</v>
      </c>
      <c r="B326">
        <v>3</v>
      </c>
      <c r="C326" t="s">
        <v>20</v>
      </c>
      <c r="D326" t="s">
        <v>887</v>
      </c>
      <c r="E326" t="s">
        <v>888</v>
      </c>
      <c r="F326">
        <v>3</v>
      </c>
      <c r="G326" t="s">
        <v>227</v>
      </c>
      <c r="H326" t="s">
        <v>882</v>
      </c>
      <c r="I326" s="2">
        <f>IF(A326&lt;&gt;H326,0,1)</f>
        <v>1</v>
      </c>
    </row>
    <row r="327" spans="1:9" x14ac:dyDescent="0.25">
      <c r="A327" t="s">
        <v>882</v>
      </c>
      <c r="B327">
        <v>4</v>
      </c>
      <c r="C327" t="s">
        <v>20</v>
      </c>
      <c r="D327" t="s">
        <v>889</v>
      </c>
      <c r="E327" t="s">
        <v>890</v>
      </c>
      <c r="F327">
        <v>1</v>
      </c>
      <c r="G327" t="s">
        <v>235</v>
      </c>
      <c r="H327" t="s">
        <v>882</v>
      </c>
      <c r="I327" s="2">
        <f>IF(A327&lt;&gt;H327,0,1)</f>
        <v>1</v>
      </c>
    </row>
    <row r="328" spans="1:9" x14ac:dyDescent="0.25">
      <c r="A328" t="s">
        <v>882</v>
      </c>
      <c r="B328">
        <v>5</v>
      </c>
      <c r="C328" t="s">
        <v>20</v>
      </c>
      <c r="D328" t="s">
        <v>891</v>
      </c>
      <c r="E328" t="s">
        <v>892</v>
      </c>
      <c r="F328">
        <v>6</v>
      </c>
      <c r="G328" t="s">
        <v>893</v>
      </c>
      <c r="H328" t="s">
        <v>882</v>
      </c>
      <c r="I328" s="2">
        <f>IF(A328&lt;&gt;H328,0,1)</f>
        <v>1</v>
      </c>
    </row>
    <row r="329" spans="1:9" x14ac:dyDescent="0.25">
      <c r="A329" t="s">
        <v>882</v>
      </c>
      <c r="B329">
        <v>6</v>
      </c>
      <c r="C329" t="s">
        <v>20</v>
      </c>
      <c r="D329" t="s">
        <v>894</v>
      </c>
      <c r="E329" t="s">
        <v>886</v>
      </c>
      <c r="F329">
        <v>14</v>
      </c>
      <c r="G329" t="s">
        <v>235</v>
      </c>
      <c r="H329" t="s">
        <v>882</v>
      </c>
      <c r="I329" s="2">
        <f>IF(A329&lt;&gt;H329,0,1)</f>
        <v>1</v>
      </c>
    </row>
    <row r="330" spans="1:9" x14ac:dyDescent="0.25">
      <c r="A330" t="s">
        <v>882</v>
      </c>
      <c r="B330">
        <v>7</v>
      </c>
      <c r="C330" t="s">
        <v>41</v>
      </c>
      <c r="D330" t="s">
        <v>895</v>
      </c>
      <c r="E330" t="s">
        <v>896</v>
      </c>
      <c r="F330">
        <v>7</v>
      </c>
      <c r="G330" t="s">
        <v>189</v>
      </c>
      <c r="H330" t="s">
        <v>882</v>
      </c>
      <c r="I330" s="2">
        <f>IF(A330&lt;&gt;H330,0,1)</f>
        <v>1</v>
      </c>
    </row>
    <row r="331" spans="1:9" x14ac:dyDescent="0.25">
      <c r="A331" t="s">
        <v>882</v>
      </c>
      <c r="B331">
        <v>8</v>
      </c>
      <c r="C331" t="s">
        <v>28</v>
      </c>
      <c r="D331" t="s">
        <v>897</v>
      </c>
      <c r="E331" t="s">
        <v>898</v>
      </c>
      <c r="F331">
        <v>24</v>
      </c>
      <c r="G331" t="s">
        <v>545</v>
      </c>
      <c r="H331" t="s">
        <v>882</v>
      </c>
      <c r="I331" s="2">
        <f>IF(A331&lt;&gt;H331,0,1)</f>
        <v>1</v>
      </c>
    </row>
    <row r="332" spans="1:9" x14ac:dyDescent="0.25">
      <c r="A332" t="s">
        <v>882</v>
      </c>
      <c r="B332">
        <v>9</v>
      </c>
      <c r="C332" t="s">
        <v>41</v>
      </c>
      <c r="D332" t="s">
        <v>899</v>
      </c>
      <c r="E332" t="s">
        <v>900</v>
      </c>
      <c r="F332">
        <v>7</v>
      </c>
      <c r="G332" t="s">
        <v>901</v>
      </c>
      <c r="H332" t="s">
        <v>882</v>
      </c>
      <c r="I332" s="2">
        <f>IF(A332&lt;&gt;H332,0,1)</f>
        <v>1</v>
      </c>
    </row>
    <row r="333" spans="1:9" x14ac:dyDescent="0.25">
      <c r="A333" t="s">
        <v>882</v>
      </c>
      <c r="B333">
        <v>10</v>
      </c>
      <c r="C333" t="s">
        <v>28</v>
      </c>
      <c r="D333" t="s">
        <v>902</v>
      </c>
      <c r="E333" t="s">
        <v>903</v>
      </c>
      <c r="F333">
        <v>40</v>
      </c>
      <c r="G333" t="s">
        <v>904</v>
      </c>
      <c r="H333" t="s">
        <v>882</v>
      </c>
      <c r="I333" s="2">
        <f>IF(A333&lt;&gt;H333,0,1)</f>
        <v>1</v>
      </c>
    </row>
    <row r="334" spans="1:9" x14ac:dyDescent="0.25">
      <c r="A334" t="s">
        <v>882</v>
      </c>
      <c r="B334">
        <v>11</v>
      </c>
      <c r="C334" t="s">
        <v>28</v>
      </c>
      <c r="D334" t="s">
        <v>905</v>
      </c>
      <c r="E334" t="s">
        <v>906</v>
      </c>
      <c r="F334">
        <v>16</v>
      </c>
      <c r="G334" t="s">
        <v>189</v>
      </c>
      <c r="H334" t="s">
        <v>882</v>
      </c>
      <c r="I334" s="2">
        <f>IF(A334&lt;&gt;H334,0,1)</f>
        <v>1</v>
      </c>
    </row>
    <row r="335" spans="1:9" x14ac:dyDescent="0.25">
      <c r="A335" t="s">
        <v>882</v>
      </c>
      <c r="B335">
        <v>12</v>
      </c>
      <c r="C335" t="s">
        <v>28</v>
      </c>
      <c r="D335" t="s">
        <v>907</v>
      </c>
      <c r="E335" t="s">
        <v>908</v>
      </c>
      <c r="F335">
        <v>15</v>
      </c>
      <c r="G335" t="s">
        <v>376</v>
      </c>
      <c r="H335" t="s">
        <v>882</v>
      </c>
      <c r="I335" s="2">
        <f>IF(A335&lt;&gt;H335,0,1)</f>
        <v>1</v>
      </c>
    </row>
    <row r="336" spans="1:9" x14ac:dyDescent="0.25">
      <c r="A336" t="s">
        <v>882</v>
      </c>
      <c r="B336">
        <v>13</v>
      </c>
      <c r="C336" t="s">
        <v>28</v>
      </c>
      <c r="D336" t="s">
        <v>909</v>
      </c>
      <c r="E336" t="s">
        <v>910</v>
      </c>
      <c r="F336">
        <v>9</v>
      </c>
      <c r="G336" t="s">
        <v>189</v>
      </c>
      <c r="H336" t="s">
        <v>882</v>
      </c>
      <c r="I336" s="2">
        <f>IF(A336&lt;&gt;H336,0,1)</f>
        <v>1</v>
      </c>
    </row>
    <row r="337" spans="1:9" x14ac:dyDescent="0.25">
      <c r="A337" t="s">
        <v>882</v>
      </c>
      <c r="B337">
        <v>14</v>
      </c>
      <c r="C337" t="s">
        <v>20</v>
      </c>
      <c r="D337" t="s">
        <v>911</v>
      </c>
      <c r="E337" t="s">
        <v>912</v>
      </c>
      <c r="F337">
        <v>40</v>
      </c>
      <c r="G337" t="s">
        <v>884</v>
      </c>
      <c r="H337" t="s">
        <v>882</v>
      </c>
      <c r="I337" s="2">
        <f>IF(A337&lt;&gt;H337,0,1)</f>
        <v>1</v>
      </c>
    </row>
    <row r="338" spans="1:9" x14ac:dyDescent="0.25">
      <c r="A338" t="s">
        <v>882</v>
      </c>
      <c r="B338">
        <v>15</v>
      </c>
      <c r="C338" t="s">
        <v>28</v>
      </c>
      <c r="D338" t="s">
        <v>913</v>
      </c>
      <c r="E338" t="s">
        <v>914</v>
      </c>
      <c r="F338">
        <v>49</v>
      </c>
      <c r="G338" t="s">
        <v>230</v>
      </c>
      <c r="H338" t="s">
        <v>1459</v>
      </c>
      <c r="I338" s="2">
        <f>IF(A338&lt;&gt;H338,0,1)</f>
        <v>0</v>
      </c>
    </row>
    <row r="339" spans="1:9" x14ac:dyDescent="0.25">
      <c r="A339" t="s">
        <v>882</v>
      </c>
      <c r="B339">
        <v>16</v>
      </c>
      <c r="C339" t="s">
        <v>16</v>
      </c>
      <c r="D339" t="s">
        <v>915</v>
      </c>
      <c r="E339" t="s">
        <v>916</v>
      </c>
      <c r="F339">
        <v>0</v>
      </c>
      <c r="G339" t="s">
        <v>235</v>
      </c>
      <c r="H339" t="s">
        <v>882</v>
      </c>
      <c r="I339" s="2">
        <f>IF(A339&lt;&gt;H339,0,1)</f>
        <v>1</v>
      </c>
    </row>
    <row r="340" spans="1:9" x14ac:dyDescent="0.25">
      <c r="A340" t="s">
        <v>882</v>
      </c>
      <c r="B340">
        <v>17</v>
      </c>
      <c r="C340" t="s">
        <v>28</v>
      </c>
      <c r="D340" t="s">
        <v>917</v>
      </c>
      <c r="E340" t="s">
        <v>918</v>
      </c>
      <c r="F340">
        <v>32</v>
      </c>
      <c r="G340" t="s">
        <v>189</v>
      </c>
      <c r="H340" t="s">
        <v>882</v>
      </c>
      <c r="I340" s="2">
        <f>IF(A340&lt;&gt;H340,0,1)</f>
        <v>1</v>
      </c>
    </row>
    <row r="341" spans="1:9" x14ac:dyDescent="0.25">
      <c r="A341" t="s">
        <v>882</v>
      </c>
      <c r="B341">
        <v>18</v>
      </c>
      <c r="C341" t="s">
        <v>20</v>
      </c>
      <c r="D341" t="s">
        <v>919</v>
      </c>
      <c r="E341" t="s">
        <v>920</v>
      </c>
      <c r="F341">
        <v>13</v>
      </c>
      <c r="G341" t="s">
        <v>884</v>
      </c>
      <c r="H341" t="s">
        <v>882</v>
      </c>
      <c r="I341" s="2">
        <f>IF(A341&lt;&gt;H341,0,1)</f>
        <v>1</v>
      </c>
    </row>
    <row r="342" spans="1:9" x14ac:dyDescent="0.25">
      <c r="A342" t="s">
        <v>882</v>
      </c>
      <c r="B342">
        <v>19</v>
      </c>
      <c r="C342" t="s">
        <v>41</v>
      </c>
      <c r="D342" t="s">
        <v>921</v>
      </c>
      <c r="E342" t="s">
        <v>922</v>
      </c>
      <c r="F342">
        <v>18</v>
      </c>
      <c r="G342" t="s">
        <v>923</v>
      </c>
      <c r="H342" t="s">
        <v>882</v>
      </c>
      <c r="I342" s="2">
        <f>IF(A342&lt;&gt;H342,0,1)</f>
        <v>1</v>
      </c>
    </row>
    <row r="343" spans="1:9" x14ac:dyDescent="0.25">
      <c r="A343" t="s">
        <v>882</v>
      </c>
      <c r="B343">
        <v>20</v>
      </c>
      <c r="C343" t="s">
        <v>28</v>
      </c>
      <c r="D343" t="s">
        <v>924</v>
      </c>
      <c r="E343" t="s">
        <v>925</v>
      </c>
      <c r="F343">
        <v>26</v>
      </c>
      <c r="G343" t="s">
        <v>189</v>
      </c>
      <c r="H343" t="s">
        <v>882</v>
      </c>
      <c r="I343" s="2">
        <f>IF(A343&lt;&gt;H343,0,1)</f>
        <v>1</v>
      </c>
    </row>
    <row r="344" spans="1:9" x14ac:dyDescent="0.25">
      <c r="A344" t="s">
        <v>882</v>
      </c>
      <c r="B344">
        <v>21</v>
      </c>
      <c r="C344" t="s">
        <v>41</v>
      </c>
      <c r="D344" t="s">
        <v>926</v>
      </c>
      <c r="E344" t="s">
        <v>927</v>
      </c>
      <c r="F344">
        <v>2</v>
      </c>
      <c r="G344" t="s">
        <v>928</v>
      </c>
      <c r="H344" t="s">
        <v>1473</v>
      </c>
      <c r="I344" s="2">
        <f>IF(A344&lt;&gt;H344,0,1)</f>
        <v>0</v>
      </c>
    </row>
    <row r="345" spans="1:9" x14ac:dyDescent="0.25">
      <c r="A345" t="s">
        <v>882</v>
      </c>
      <c r="B345">
        <v>22</v>
      </c>
      <c r="C345" t="s">
        <v>16</v>
      </c>
      <c r="D345" t="s">
        <v>929</v>
      </c>
      <c r="E345" t="s">
        <v>930</v>
      </c>
      <c r="F345">
        <v>5</v>
      </c>
      <c r="G345" t="s">
        <v>230</v>
      </c>
      <c r="H345" t="s">
        <v>882</v>
      </c>
      <c r="I345" s="2">
        <f>IF(A345&lt;&gt;H345,0,1)</f>
        <v>1</v>
      </c>
    </row>
    <row r="346" spans="1:9" x14ac:dyDescent="0.25">
      <c r="A346" t="s">
        <v>882</v>
      </c>
      <c r="B346">
        <v>23</v>
      </c>
      <c r="C346" t="s">
        <v>41</v>
      </c>
      <c r="D346" t="s">
        <v>931</v>
      </c>
      <c r="E346" t="s">
        <v>932</v>
      </c>
      <c r="F346">
        <v>4</v>
      </c>
      <c r="G346" t="s">
        <v>227</v>
      </c>
      <c r="H346" t="s">
        <v>882</v>
      </c>
      <c r="I346" s="2">
        <f>IF(A346&lt;&gt;H346,0,1)</f>
        <v>1</v>
      </c>
    </row>
    <row r="347" spans="1:9" x14ac:dyDescent="0.25">
      <c r="A347" t="s">
        <v>933</v>
      </c>
      <c r="B347">
        <v>1</v>
      </c>
      <c r="C347" t="s">
        <v>16</v>
      </c>
      <c r="D347" t="s">
        <v>934</v>
      </c>
      <c r="E347" t="s">
        <v>935</v>
      </c>
      <c r="F347">
        <v>21</v>
      </c>
      <c r="G347" t="s">
        <v>936</v>
      </c>
      <c r="H347" t="s">
        <v>933</v>
      </c>
      <c r="I347" s="2">
        <f>IF(A347&lt;&gt;H347,0,1)</f>
        <v>1</v>
      </c>
    </row>
    <row r="348" spans="1:9" x14ac:dyDescent="0.25">
      <c r="A348" t="s">
        <v>933</v>
      </c>
      <c r="B348">
        <v>2</v>
      </c>
      <c r="C348" t="s">
        <v>20</v>
      </c>
      <c r="D348" t="s">
        <v>937</v>
      </c>
      <c r="E348" t="s">
        <v>938</v>
      </c>
      <c r="F348">
        <v>57</v>
      </c>
      <c r="G348" t="s">
        <v>939</v>
      </c>
      <c r="H348" t="s">
        <v>933</v>
      </c>
      <c r="I348" s="2">
        <f>IF(A348&lt;&gt;H348,0,1)</f>
        <v>1</v>
      </c>
    </row>
    <row r="349" spans="1:9" x14ac:dyDescent="0.25">
      <c r="A349" t="s">
        <v>933</v>
      </c>
      <c r="B349">
        <v>3</v>
      </c>
      <c r="C349" t="s">
        <v>20</v>
      </c>
      <c r="D349" t="s">
        <v>940</v>
      </c>
      <c r="E349" t="s">
        <v>941</v>
      </c>
      <c r="F349">
        <v>42</v>
      </c>
      <c r="G349" t="s">
        <v>241</v>
      </c>
      <c r="H349" t="s">
        <v>933</v>
      </c>
      <c r="I349" s="2">
        <f>IF(A349&lt;&gt;H349,0,1)</f>
        <v>1</v>
      </c>
    </row>
    <row r="350" spans="1:9" x14ac:dyDescent="0.25">
      <c r="A350" t="s">
        <v>933</v>
      </c>
      <c r="B350">
        <v>4</v>
      </c>
      <c r="C350" t="s">
        <v>20</v>
      </c>
      <c r="D350" t="s">
        <v>942</v>
      </c>
      <c r="E350" t="s">
        <v>943</v>
      </c>
      <c r="F350">
        <v>19</v>
      </c>
      <c r="G350" t="s">
        <v>944</v>
      </c>
      <c r="H350" t="s">
        <v>933</v>
      </c>
      <c r="I350" s="2">
        <f>IF(A350&lt;&gt;H350,0,1)</f>
        <v>1</v>
      </c>
    </row>
    <row r="351" spans="1:9" x14ac:dyDescent="0.25">
      <c r="A351" t="s">
        <v>933</v>
      </c>
      <c r="B351">
        <v>5</v>
      </c>
      <c r="C351" t="s">
        <v>20</v>
      </c>
      <c r="D351" t="s">
        <v>945</v>
      </c>
      <c r="E351" t="s">
        <v>946</v>
      </c>
      <c r="F351">
        <v>12</v>
      </c>
      <c r="G351" t="s">
        <v>947</v>
      </c>
      <c r="H351" t="s">
        <v>933</v>
      </c>
      <c r="I351" s="2">
        <f>IF(A351&lt;&gt;H351,0,1)</f>
        <v>1</v>
      </c>
    </row>
    <row r="352" spans="1:9" x14ac:dyDescent="0.25">
      <c r="A352" t="s">
        <v>933</v>
      </c>
      <c r="B352">
        <v>6</v>
      </c>
      <c r="C352" t="s">
        <v>28</v>
      </c>
      <c r="D352" t="s">
        <v>948</v>
      </c>
      <c r="E352" t="s">
        <v>949</v>
      </c>
      <c r="F352">
        <v>44</v>
      </c>
      <c r="G352" t="s">
        <v>947</v>
      </c>
      <c r="H352" t="s">
        <v>933</v>
      </c>
      <c r="I352" s="2">
        <f>IF(A352&lt;&gt;H352,0,1)</f>
        <v>1</v>
      </c>
    </row>
    <row r="353" spans="1:9" x14ac:dyDescent="0.25">
      <c r="A353" t="s">
        <v>933</v>
      </c>
      <c r="B353">
        <v>7</v>
      </c>
      <c r="C353" t="s">
        <v>28</v>
      </c>
      <c r="D353" t="s">
        <v>950</v>
      </c>
      <c r="E353" t="s">
        <v>951</v>
      </c>
      <c r="F353">
        <v>44</v>
      </c>
      <c r="G353" t="s">
        <v>884</v>
      </c>
      <c r="H353" t="s">
        <v>933</v>
      </c>
      <c r="I353" s="2">
        <f>IF(A353&lt;&gt;H353,0,1)</f>
        <v>1</v>
      </c>
    </row>
    <row r="354" spans="1:9" x14ac:dyDescent="0.25">
      <c r="A354" t="s">
        <v>933</v>
      </c>
      <c r="B354">
        <v>8</v>
      </c>
      <c r="C354" t="s">
        <v>28</v>
      </c>
      <c r="D354" t="s">
        <v>952</v>
      </c>
      <c r="E354" t="s">
        <v>953</v>
      </c>
      <c r="F354">
        <v>44</v>
      </c>
      <c r="G354" t="s">
        <v>954</v>
      </c>
      <c r="H354" t="s">
        <v>933</v>
      </c>
      <c r="I354" s="2">
        <f>IF(A354&lt;&gt;H354,0,1)</f>
        <v>1</v>
      </c>
    </row>
    <row r="355" spans="1:9" x14ac:dyDescent="0.25">
      <c r="A355" t="s">
        <v>933</v>
      </c>
      <c r="B355">
        <v>9</v>
      </c>
      <c r="C355" t="s">
        <v>41</v>
      </c>
      <c r="D355" t="s">
        <v>955</v>
      </c>
      <c r="E355" t="s">
        <v>956</v>
      </c>
      <c r="F355">
        <v>26</v>
      </c>
      <c r="G355" t="s">
        <v>22</v>
      </c>
      <c r="H355" t="s">
        <v>933</v>
      </c>
      <c r="I355" s="2">
        <f>IF(A355&lt;&gt;H355,0,1)</f>
        <v>1</v>
      </c>
    </row>
    <row r="356" spans="1:9" x14ac:dyDescent="0.25">
      <c r="A356" t="s">
        <v>933</v>
      </c>
      <c r="B356">
        <v>10</v>
      </c>
      <c r="C356" t="s">
        <v>41</v>
      </c>
      <c r="D356" t="s">
        <v>957</v>
      </c>
      <c r="E356" t="s">
        <v>603</v>
      </c>
      <c r="F356">
        <v>3</v>
      </c>
      <c r="G356" t="s">
        <v>958</v>
      </c>
      <c r="H356" t="s">
        <v>1475</v>
      </c>
      <c r="I356" s="2">
        <f>IF(A356&lt;&gt;H356,0,1)</f>
        <v>0</v>
      </c>
    </row>
    <row r="357" spans="1:9" x14ac:dyDescent="0.25">
      <c r="A357" t="s">
        <v>933</v>
      </c>
      <c r="B357">
        <v>11</v>
      </c>
      <c r="C357" t="s">
        <v>28</v>
      </c>
      <c r="D357" t="s">
        <v>959</v>
      </c>
      <c r="E357" t="s">
        <v>960</v>
      </c>
      <c r="F357">
        <v>23</v>
      </c>
      <c r="G357" t="s">
        <v>961</v>
      </c>
      <c r="H357" t="s">
        <v>933</v>
      </c>
      <c r="I357" s="2">
        <f>IF(A357&lt;&gt;H357,0,1)</f>
        <v>1</v>
      </c>
    </row>
    <row r="358" spans="1:9" x14ac:dyDescent="0.25">
      <c r="A358" t="s">
        <v>933</v>
      </c>
      <c r="B358">
        <v>12</v>
      </c>
      <c r="C358" t="s">
        <v>28</v>
      </c>
      <c r="D358" t="s">
        <v>962</v>
      </c>
      <c r="E358" t="s">
        <v>963</v>
      </c>
      <c r="F358">
        <v>64</v>
      </c>
      <c r="G358" t="s">
        <v>964</v>
      </c>
      <c r="H358" t="s">
        <v>933</v>
      </c>
      <c r="I358" s="2">
        <f>IF(A358&lt;&gt;H358,0,1)</f>
        <v>1</v>
      </c>
    </row>
    <row r="359" spans="1:9" x14ac:dyDescent="0.25">
      <c r="A359" t="s">
        <v>933</v>
      </c>
      <c r="B359">
        <v>13</v>
      </c>
      <c r="C359" t="s">
        <v>41</v>
      </c>
      <c r="D359" t="s">
        <v>965</v>
      </c>
      <c r="E359" t="s">
        <v>966</v>
      </c>
      <c r="F359">
        <v>27</v>
      </c>
      <c r="G359" t="s">
        <v>939</v>
      </c>
      <c r="H359" t="s">
        <v>933</v>
      </c>
      <c r="I359" s="2">
        <f>IF(A359&lt;&gt;H359,0,1)</f>
        <v>1</v>
      </c>
    </row>
    <row r="360" spans="1:9" x14ac:dyDescent="0.25">
      <c r="A360" t="s">
        <v>933</v>
      </c>
      <c r="B360">
        <v>14</v>
      </c>
      <c r="C360" t="s">
        <v>28</v>
      </c>
      <c r="D360" t="s">
        <v>967</v>
      </c>
      <c r="E360" t="s">
        <v>968</v>
      </c>
      <c r="F360">
        <v>7</v>
      </c>
      <c r="G360" t="s">
        <v>969</v>
      </c>
      <c r="H360" t="s">
        <v>933</v>
      </c>
      <c r="I360" s="2">
        <f>IF(A360&lt;&gt;H360,0,1)</f>
        <v>1</v>
      </c>
    </row>
    <row r="361" spans="1:9" x14ac:dyDescent="0.25">
      <c r="A361" t="s">
        <v>933</v>
      </c>
      <c r="B361">
        <v>15</v>
      </c>
      <c r="C361" t="s">
        <v>28</v>
      </c>
      <c r="D361" t="s">
        <v>970</v>
      </c>
      <c r="E361" t="s">
        <v>971</v>
      </c>
      <c r="F361">
        <v>5</v>
      </c>
      <c r="G361" t="s">
        <v>964</v>
      </c>
      <c r="H361" t="s">
        <v>933</v>
      </c>
      <c r="I361" s="2">
        <f>IF(A361&lt;&gt;H361,0,1)</f>
        <v>1</v>
      </c>
    </row>
    <row r="362" spans="1:9" x14ac:dyDescent="0.25">
      <c r="A362" t="s">
        <v>933</v>
      </c>
      <c r="B362">
        <v>16</v>
      </c>
      <c r="C362" t="s">
        <v>16</v>
      </c>
      <c r="D362" t="s">
        <v>972</v>
      </c>
      <c r="E362" t="s">
        <v>973</v>
      </c>
      <c r="F362">
        <v>1</v>
      </c>
      <c r="G362" t="s">
        <v>964</v>
      </c>
      <c r="H362" t="s">
        <v>933</v>
      </c>
      <c r="I362" s="2">
        <f>IF(A362&lt;&gt;H362,0,1)</f>
        <v>1</v>
      </c>
    </row>
    <row r="363" spans="1:9" x14ac:dyDescent="0.25">
      <c r="A363" t="s">
        <v>933</v>
      </c>
      <c r="B363">
        <v>17</v>
      </c>
      <c r="C363" t="s">
        <v>41</v>
      </c>
      <c r="D363" t="s">
        <v>974</v>
      </c>
      <c r="E363" t="s">
        <v>975</v>
      </c>
      <c r="F363">
        <v>28</v>
      </c>
      <c r="G363" t="s">
        <v>976</v>
      </c>
      <c r="H363" t="s">
        <v>933</v>
      </c>
      <c r="I363" s="2">
        <f>IF(A363&lt;&gt;H363,0,1)</f>
        <v>1</v>
      </c>
    </row>
    <row r="364" spans="1:9" x14ac:dyDescent="0.25">
      <c r="A364" t="s">
        <v>933</v>
      </c>
      <c r="B364">
        <v>18</v>
      </c>
      <c r="C364" t="s">
        <v>41</v>
      </c>
      <c r="D364" t="s">
        <v>977</v>
      </c>
      <c r="E364" t="s">
        <v>978</v>
      </c>
      <c r="F364">
        <v>2</v>
      </c>
      <c r="G364" t="s">
        <v>979</v>
      </c>
      <c r="H364" t="s">
        <v>933</v>
      </c>
      <c r="I364" s="2">
        <f>IF(A364&lt;&gt;H364,0,1)</f>
        <v>1</v>
      </c>
    </row>
    <row r="365" spans="1:9" x14ac:dyDescent="0.25">
      <c r="A365" t="s">
        <v>933</v>
      </c>
      <c r="B365">
        <v>19</v>
      </c>
      <c r="C365" t="s">
        <v>28</v>
      </c>
      <c r="D365" t="s">
        <v>980</v>
      </c>
      <c r="E365" t="s">
        <v>981</v>
      </c>
      <c r="F365">
        <v>61</v>
      </c>
      <c r="G365" t="s">
        <v>954</v>
      </c>
      <c r="H365" t="s">
        <v>933</v>
      </c>
      <c r="I365" s="2">
        <f>IF(A365&lt;&gt;H365,0,1)</f>
        <v>1</v>
      </c>
    </row>
    <row r="366" spans="1:9" x14ac:dyDescent="0.25">
      <c r="A366" t="s">
        <v>933</v>
      </c>
      <c r="B366">
        <v>20</v>
      </c>
      <c r="C366" t="s">
        <v>20</v>
      </c>
      <c r="D366" t="s">
        <v>982</v>
      </c>
      <c r="E366" t="s">
        <v>983</v>
      </c>
      <c r="F366">
        <v>2</v>
      </c>
      <c r="G366" t="s">
        <v>964</v>
      </c>
      <c r="H366" t="s">
        <v>933</v>
      </c>
      <c r="I366" s="2">
        <f>IF(A366&lt;&gt;H366,0,1)</f>
        <v>1</v>
      </c>
    </row>
    <row r="367" spans="1:9" x14ac:dyDescent="0.25">
      <c r="A367" t="s">
        <v>933</v>
      </c>
      <c r="B367">
        <v>21</v>
      </c>
      <c r="C367" t="s">
        <v>28</v>
      </c>
      <c r="D367" t="s">
        <v>984</v>
      </c>
      <c r="E367" t="s">
        <v>985</v>
      </c>
      <c r="F367">
        <v>21</v>
      </c>
      <c r="G367" t="s">
        <v>986</v>
      </c>
      <c r="H367" t="s">
        <v>933</v>
      </c>
      <c r="I367" s="2">
        <f>IF(A367&lt;&gt;H367,0,1)</f>
        <v>1</v>
      </c>
    </row>
    <row r="368" spans="1:9" x14ac:dyDescent="0.25">
      <c r="A368" t="s">
        <v>933</v>
      </c>
      <c r="B368">
        <v>22</v>
      </c>
      <c r="C368" t="s">
        <v>20</v>
      </c>
      <c r="D368" t="s">
        <v>987</v>
      </c>
      <c r="E368" t="s">
        <v>988</v>
      </c>
      <c r="F368">
        <v>0</v>
      </c>
      <c r="G368" t="s">
        <v>989</v>
      </c>
      <c r="H368" t="s">
        <v>1459</v>
      </c>
      <c r="I368" s="2">
        <f>IF(A368&lt;&gt;H368,0,1)</f>
        <v>0</v>
      </c>
    </row>
    <row r="369" spans="1:9" x14ac:dyDescent="0.25">
      <c r="A369" t="s">
        <v>933</v>
      </c>
      <c r="B369">
        <v>23</v>
      </c>
      <c r="C369" t="s">
        <v>16</v>
      </c>
      <c r="D369" t="s">
        <v>990</v>
      </c>
      <c r="E369" t="s">
        <v>991</v>
      </c>
      <c r="F369">
        <v>14</v>
      </c>
      <c r="G369" t="s">
        <v>992</v>
      </c>
      <c r="H369" t="s">
        <v>933</v>
      </c>
      <c r="I369" s="2">
        <f>IF(A369&lt;&gt;H369,0,1)</f>
        <v>1</v>
      </c>
    </row>
    <row r="370" spans="1:9" x14ac:dyDescent="0.25">
      <c r="A370" t="s">
        <v>993</v>
      </c>
      <c r="B370">
        <v>1</v>
      </c>
      <c r="C370" t="s">
        <v>16</v>
      </c>
      <c r="D370" t="s">
        <v>994</v>
      </c>
      <c r="E370" t="s">
        <v>995</v>
      </c>
      <c r="F370">
        <v>24</v>
      </c>
      <c r="G370" t="s">
        <v>596</v>
      </c>
      <c r="H370" t="s">
        <v>993</v>
      </c>
      <c r="I370" s="2">
        <f>IF(A370&lt;&gt;H370,0,1)</f>
        <v>1</v>
      </c>
    </row>
    <row r="371" spans="1:9" x14ac:dyDescent="0.25">
      <c r="A371" t="s">
        <v>993</v>
      </c>
      <c r="B371">
        <v>2</v>
      </c>
      <c r="C371" t="s">
        <v>28</v>
      </c>
      <c r="D371" t="s">
        <v>996</v>
      </c>
      <c r="E371" t="s">
        <v>997</v>
      </c>
      <c r="F371">
        <v>1</v>
      </c>
      <c r="G371" t="s">
        <v>998</v>
      </c>
      <c r="H371" t="s">
        <v>993</v>
      </c>
      <c r="I371" s="2">
        <f>IF(A371&lt;&gt;H371,0,1)</f>
        <v>1</v>
      </c>
    </row>
    <row r="372" spans="1:9" x14ac:dyDescent="0.25">
      <c r="A372" t="s">
        <v>993</v>
      </c>
      <c r="B372">
        <v>3</v>
      </c>
      <c r="C372" t="s">
        <v>20</v>
      </c>
      <c r="D372" t="s">
        <v>999</v>
      </c>
      <c r="E372" t="s">
        <v>1000</v>
      </c>
      <c r="F372">
        <v>11</v>
      </c>
      <c r="G372" t="s">
        <v>1001</v>
      </c>
      <c r="H372" t="s">
        <v>1461</v>
      </c>
      <c r="I372" s="2">
        <f>IF(A372&lt;&gt;H372,0,1)</f>
        <v>0</v>
      </c>
    </row>
    <row r="373" spans="1:9" x14ac:dyDescent="0.25">
      <c r="A373" t="s">
        <v>993</v>
      </c>
      <c r="B373">
        <v>4</v>
      </c>
      <c r="C373" t="s">
        <v>20</v>
      </c>
      <c r="D373" t="s">
        <v>1002</v>
      </c>
      <c r="E373" t="s">
        <v>1003</v>
      </c>
      <c r="F373">
        <v>28</v>
      </c>
      <c r="G373" t="s">
        <v>61</v>
      </c>
      <c r="H373" t="s">
        <v>993</v>
      </c>
      <c r="I373" s="2">
        <f>IF(A373&lt;&gt;H373,0,1)</f>
        <v>1</v>
      </c>
    </row>
    <row r="374" spans="1:9" x14ac:dyDescent="0.25">
      <c r="A374" t="s">
        <v>993</v>
      </c>
      <c r="B374">
        <v>5</v>
      </c>
      <c r="C374" t="s">
        <v>20</v>
      </c>
      <c r="D374" t="s">
        <v>1004</v>
      </c>
      <c r="E374" t="s">
        <v>1005</v>
      </c>
      <c r="F374">
        <v>15</v>
      </c>
      <c r="G374" t="s">
        <v>393</v>
      </c>
      <c r="H374" t="s">
        <v>993</v>
      </c>
      <c r="I374" s="2">
        <f>IF(A374&lt;&gt;H374,0,1)</f>
        <v>1</v>
      </c>
    </row>
    <row r="375" spans="1:9" x14ac:dyDescent="0.25">
      <c r="A375" t="s">
        <v>993</v>
      </c>
      <c r="B375">
        <v>6</v>
      </c>
      <c r="C375" t="s">
        <v>20</v>
      </c>
      <c r="D375" t="s">
        <v>1006</v>
      </c>
      <c r="E375" t="s">
        <v>1007</v>
      </c>
      <c r="F375">
        <v>14</v>
      </c>
      <c r="G375" t="s">
        <v>1008</v>
      </c>
      <c r="H375" t="s">
        <v>993</v>
      </c>
      <c r="I375" s="2">
        <f>IF(A375&lt;&gt;H375,0,1)</f>
        <v>1</v>
      </c>
    </row>
    <row r="376" spans="1:9" x14ac:dyDescent="0.25">
      <c r="A376" t="s">
        <v>993</v>
      </c>
      <c r="B376">
        <v>7</v>
      </c>
      <c r="C376" t="s">
        <v>28</v>
      </c>
      <c r="D376" t="s">
        <v>1009</v>
      </c>
      <c r="E376" t="s">
        <v>1010</v>
      </c>
      <c r="F376">
        <v>49</v>
      </c>
      <c r="G376" t="s">
        <v>1011</v>
      </c>
      <c r="H376" t="s">
        <v>993</v>
      </c>
      <c r="I376" s="2">
        <f>IF(A376&lt;&gt;H376,0,1)</f>
        <v>1</v>
      </c>
    </row>
    <row r="377" spans="1:9" x14ac:dyDescent="0.25">
      <c r="A377" t="s">
        <v>993</v>
      </c>
      <c r="B377">
        <v>8</v>
      </c>
      <c r="C377" t="s">
        <v>41</v>
      </c>
      <c r="D377" t="s">
        <v>1012</v>
      </c>
      <c r="E377" t="s">
        <v>1013</v>
      </c>
      <c r="F377">
        <v>4</v>
      </c>
      <c r="G377" t="s">
        <v>1014</v>
      </c>
      <c r="H377" t="s">
        <v>993</v>
      </c>
      <c r="I377" s="2">
        <f>IF(A377&lt;&gt;H377,0,1)</f>
        <v>1</v>
      </c>
    </row>
    <row r="378" spans="1:9" x14ac:dyDescent="0.25">
      <c r="A378" t="s">
        <v>993</v>
      </c>
      <c r="B378">
        <v>9</v>
      </c>
      <c r="C378" t="s">
        <v>28</v>
      </c>
      <c r="D378" t="s">
        <v>1015</v>
      </c>
      <c r="E378" t="s">
        <v>1016</v>
      </c>
      <c r="F378">
        <v>15</v>
      </c>
      <c r="G378" t="s">
        <v>607</v>
      </c>
      <c r="H378" t="s">
        <v>1461</v>
      </c>
      <c r="I378" s="2">
        <f>IF(A378&lt;&gt;H378,0,1)</f>
        <v>0</v>
      </c>
    </row>
    <row r="379" spans="1:9" x14ac:dyDescent="0.25">
      <c r="A379" t="s">
        <v>993</v>
      </c>
      <c r="B379">
        <v>10</v>
      </c>
      <c r="C379" t="s">
        <v>41</v>
      </c>
      <c r="D379" t="s">
        <v>1017</v>
      </c>
      <c r="E379" t="s">
        <v>1018</v>
      </c>
      <c r="F379">
        <v>43</v>
      </c>
      <c r="G379" t="s">
        <v>802</v>
      </c>
      <c r="H379" t="s">
        <v>1461</v>
      </c>
      <c r="I379" s="2">
        <f>IF(A379&lt;&gt;H379,0,1)</f>
        <v>0</v>
      </c>
    </row>
    <row r="380" spans="1:9" x14ac:dyDescent="0.25">
      <c r="A380" t="s">
        <v>993</v>
      </c>
      <c r="B380">
        <v>11</v>
      </c>
      <c r="C380" t="s">
        <v>41</v>
      </c>
      <c r="D380" t="s">
        <v>1019</v>
      </c>
      <c r="E380" t="s">
        <v>1020</v>
      </c>
      <c r="F380">
        <v>23</v>
      </c>
      <c r="G380" t="s">
        <v>607</v>
      </c>
      <c r="H380" t="s">
        <v>993</v>
      </c>
      <c r="I380" s="2">
        <f>IF(A380&lt;&gt;H380,0,1)</f>
        <v>1</v>
      </c>
    </row>
    <row r="381" spans="1:9" x14ac:dyDescent="0.25">
      <c r="A381" t="s">
        <v>993</v>
      </c>
      <c r="B381">
        <v>12</v>
      </c>
      <c r="C381" t="s">
        <v>20</v>
      </c>
      <c r="D381" t="s">
        <v>1021</v>
      </c>
      <c r="E381" t="s">
        <v>1022</v>
      </c>
      <c r="F381">
        <v>10</v>
      </c>
      <c r="G381" t="s">
        <v>998</v>
      </c>
      <c r="H381" t="s">
        <v>993</v>
      </c>
      <c r="I381" s="2">
        <f>IF(A381&lt;&gt;H381,0,1)</f>
        <v>1</v>
      </c>
    </row>
    <row r="382" spans="1:9" x14ac:dyDescent="0.25">
      <c r="A382" t="s">
        <v>993</v>
      </c>
      <c r="B382">
        <v>13</v>
      </c>
      <c r="C382" t="s">
        <v>28</v>
      </c>
      <c r="D382" t="s">
        <v>1023</v>
      </c>
      <c r="E382" t="s">
        <v>1024</v>
      </c>
      <c r="F382">
        <v>45</v>
      </c>
      <c r="G382" t="s">
        <v>40</v>
      </c>
      <c r="H382" t="s">
        <v>993</v>
      </c>
      <c r="I382" s="2">
        <f>IF(A382&lt;&gt;H382,0,1)</f>
        <v>1</v>
      </c>
    </row>
    <row r="383" spans="1:9" x14ac:dyDescent="0.25">
      <c r="A383" t="s">
        <v>993</v>
      </c>
      <c r="B383">
        <v>14</v>
      </c>
      <c r="C383" t="s">
        <v>20</v>
      </c>
      <c r="D383" t="s">
        <v>1025</v>
      </c>
      <c r="E383" t="s">
        <v>1026</v>
      </c>
      <c r="F383">
        <v>4</v>
      </c>
      <c r="G383" t="s">
        <v>1027</v>
      </c>
      <c r="H383" t="s">
        <v>1475</v>
      </c>
      <c r="I383" s="2">
        <f>IF(A383&lt;&gt;H383,0,1)</f>
        <v>0</v>
      </c>
    </row>
    <row r="384" spans="1:9" x14ac:dyDescent="0.25">
      <c r="A384" t="s">
        <v>993</v>
      </c>
      <c r="B384">
        <v>15</v>
      </c>
      <c r="C384" t="s">
        <v>28</v>
      </c>
      <c r="D384" t="s">
        <v>1028</v>
      </c>
      <c r="E384" t="s">
        <v>1029</v>
      </c>
      <c r="F384">
        <v>1</v>
      </c>
      <c r="G384" t="s">
        <v>1030</v>
      </c>
      <c r="H384" t="s">
        <v>1475</v>
      </c>
      <c r="I384" s="2">
        <f>IF(A384&lt;&gt;H384,0,1)</f>
        <v>0</v>
      </c>
    </row>
    <row r="385" spans="1:9" x14ac:dyDescent="0.25">
      <c r="A385" t="s">
        <v>993</v>
      </c>
      <c r="B385">
        <v>16</v>
      </c>
      <c r="C385" t="s">
        <v>16</v>
      </c>
      <c r="D385" t="s">
        <v>1031</v>
      </c>
      <c r="E385" t="s">
        <v>1032</v>
      </c>
      <c r="F385">
        <v>5</v>
      </c>
      <c r="G385" t="s">
        <v>637</v>
      </c>
      <c r="H385" t="s">
        <v>1461</v>
      </c>
      <c r="I385" s="2">
        <f>IF(A385&lt;&gt;H385,0,1)</f>
        <v>0</v>
      </c>
    </row>
    <row r="386" spans="1:9" x14ac:dyDescent="0.25">
      <c r="A386" t="s">
        <v>993</v>
      </c>
      <c r="B386">
        <v>17</v>
      </c>
      <c r="C386" t="s">
        <v>28</v>
      </c>
      <c r="D386" t="s">
        <v>1033</v>
      </c>
      <c r="E386" t="s">
        <v>1034</v>
      </c>
      <c r="F386">
        <v>14</v>
      </c>
      <c r="G386" t="s">
        <v>625</v>
      </c>
      <c r="H386" t="s">
        <v>1461</v>
      </c>
      <c r="I386" s="2">
        <f>IF(A386&lt;&gt;H386,0,1)</f>
        <v>0</v>
      </c>
    </row>
    <row r="387" spans="1:9" x14ac:dyDescent="0.25">
      <c r="A387" t="s">
        <v>993</v>
      </c>
      <c r="B387">
        <v>18</v>
      </c>
      <c r="C387" t="s">
        <v>28</v>
      </c>
      <c r="D387" t="s">
        <v>1035</v>
      </c>
      <c r="E387" t="s">
        <v>1036</v>
      </c>
      <c r="F387">
        <v>12</v>
      </c>
      <c r="G387" t="s">
        <v>637</v>
      </c>
      <c r="H387" t="s">
        <v>993</v>
      </c>
      <c r="I387" s="2">
        <f>IF(A387&lt;&gt;H387,0,1)</f>
        <v>1</v>
      </c>
    </row>
    <row r="388" spans="1:9" x14ac:dyDescent="0.25">
      <c r="A388" t="s">
        <v>993</v>
      </c>
      <c r="B388">
        <v>19</v>
      </c>
      <c r="C388" t="s">
        <v>28</v>
      </c>
      <c r="D388" t="s">
        <v>1037</v>
      </c>
      <c r="E388" t="s">
        <v>1038</v>
      </c>
      <c r="F388">
        <v>2</v>
      </c>
      <c r="G388" t="s">
        <v>607</v>
      </c>
      <c r="H388" t="s">
        <v>1476</v>
      </c>
      <c r="I388" s="2">
        <f>IF(A388&lt;&gt;H388,0,1)</f>
        <v>0</v>
      </c>
    </row>
    <row r="389" spans="1:9" x14ac:dyDescent="0.25">
      <c r="A389" t="s">
        <v>993</v>
      </c>
      <c r="B389">
        <v>20</v>
      </c>
      <c r="C389" t="s">
        <v>28</v>
      </c>
      <c r="D389" t="s">
        <v>1039</v>
      </c>
      <c r="E389" t="s">
        <v>369</v>
      </c>
      <c r="F389">
        <v>8</v>
      </c>
      <c r="G389" t="s">
        <v>607</v>
      </c>
      <c r="H389" t="s">
        <v>993</v>
      </c>
      <c r="I389" s="2">
        <f>IF(A389&lt;&gt;H389,0,1)</f>
        <v>1</v>
      </c>
    </row>
    <row r="390" spans="1:9" x14ac:dyDescent="0.25">
      <c r="A390" t="s">
        <v>993</v>
      </c>
      <c r="B390">
        <v>21</v>
      </c>
      <c r="C390" t="s">
        <v>20</v>
      </c>
      <c r="D390" t="s">
        <v>1040</v>
      </c>
      <c r="E390" t="s">
        <v>671</v>
      </c>
      <c r="F390">
        <v>1</v>
      </c>
      <c r="G390" t="s">
        <v>1014</v>
      </c>
      <c r="H390" t="s">
        <v>993</v>
      </c>
      <c r="I390" s="2">
        <f>IF(A390&lt;&gt;H390,0,1)</f>
        <v>1</v>
      </c>
    </row>
    <row r="391" spans="1:9" x14ac:dyDescent="0.25">
      <c r="A391" t="s">
        <v>993</v>
      </c>
      <c r="B391">
        <v>22</v>
      </c>
      <c r="C391" t="s">
        <v>16</v>
      </c>
      <c r="D391" t="s">
        <v>1041</v>
      </c>
      <c r="E391" t="s">
        <v>1042</v>
      </c>
      <c r="F391">
        <v>17</v>
      </c>
      <c r="G391" t="s">
        <v>607</v>
      </c>
      <c r="H391" t="s">
        <v>993</v>
      </c>
      <c r="I391" s="2">
        <f>IF(A391&lt;&gt;H391,0,1)</f>
        <v>1</v>
      </c>
    </row>
    <row r="392" spans="1:9" x14ac:dyDescent="0.25">
      <c r="A392" t="s">
        <v>993</v>
      </c>
      <c r="B392">
        <v>23</v>
      </c>
      <c r="C392" t="s">
        <v>28</v>
      </c>
      <c r="D392" t="s">
        <v>1043</v>
      </c>
      <c r="E392" t="s">
        <v>1044</v>
      </c>
      <c r="F392">
        <v>30</v>
      </c>
      <c r="G392" t="s">
        <v>393</v>
      </c>
      <c r="H392" t="s">
        <v>1461</v>
      </c>
      <c r="I392" s="2">
        <f>IF(A392&lt;&gt;H392,0,1)</f>
        <v>0</v>
      </c>
    </row>
    <row r="393" spans="1:9" x14ac:dyDescent="0.25">
      <c r="A393" t="s">
        <v>1045</v>
      </c>
      <c r="B393">
        <v>1</v>
      </c>
      <c r="C393" t="s">
        <v>16</v>
      </c>
      <c r="D393" t="s">
        <v>1046</v>
      </c>
      <c r="E393" t="s">
        <v>1047</v>
      </c>
      <c r="F393">
        <v>0</v>
      </c>
      <c r="G393" t="s">
        <v>79</v>
      </c>
      <c r="H393" t="s">
        <v>1045</v>
      </c>
      <c r="I393" s="2">
        <f>IF(A393&lt;&gt;H393,0,1)</f>
        <v>1</v>
      </c>
    </row>
    <row r="394" spans="1:9" x14ac:dyDescent="0.25">
      <c r="A394" t="s">
        <v>1045</v>
      </c>
      <c r="B394">
        <v>2</v>
      </c>
      <c r="C394" t="s">
        <v>20</v>
      </c>
      <c r="D394" t="s">
        <v>1048</v>
      </c>
      <c r="E394" t="s">
        <v>1049</v>
      </c>
      <c r="F394">
        <v>18</v>
      </c>
      <c r="G394" t="s">
        <v>633</v>
      </c>
      <c r="H394" t="s">
        <v>1461</v>
      </c>
      <c r="I394" s="2">
        <f>IF(A394&lt;&gt;H394,0,1)</f>
        <v>0</v>
      </c>
    </row>
    <row r="395" spans="1:9" x14ac:dyDescent="0.25">
      <c r="A395" t="s">
        <v>1045</v>
      </c>
      <c r="B395">
        <v>3</v>
      </c>
      <c r="C395" t="s">
        <v>20</v>
      </c>
      <c r="D395" t="s">
        <v>1050</v>
      </c>
      <c r="E395" t="s">
        <v>1051</v>
      </c>
      <c r="F395">
        <v>12</v>
      </c>
      <c r="G395" t="s">
        <v>871</v>
      </c>
      <c r="H395" t="s">
        <v>1461</v>
      </c>
      <c r="I395" s="2">
        <f>IF(A395&lt;&gt;H395,0,1)</f>
        <v>0</v>
      </c>
    </row>
    <row r="396" spans="1:9" x14ac:dyDescent="0.25">
      <c r="A396" t="s">
        <v>1045</v>
      </c>
      <c r="B396">
        <v>4</v>
      </c>
      <c r="C396" t="s">
        <v>28</v>
      </c>
      <c r="D396" t="s">
        <v>1052</v>
      </c>
      <c r="E396" t="s">
        <v>1053</v>
      </c>
      <c r="F396">
        <v>6</v>
      </c>
      <c r="G396" t="s">
        <v>1054</v>
      </c>
      <c r="H396" t="s">
        <v>1045</v>
      </c>
      <c r="I396" s="2">
        <f>IF(A396&lt;&gt;H396,0,1)</f>
        <v>1</v>
      </c>
    </row>
    <row r="397" spans="1:9" x14ac:dyDescent="0.25">
      <c r="A397" t="s">
        <v>1045</v>
      </c>
      <c r="B397">
        <v>5</v>
      </c>
      <c r="C397" t="s">
        <v>20</v>
      </c>
      <c r="D397" t="s">
        <v>1055</v>
      </c>
      <c r="E397" t="s">
        <v>1056</v>
      </c>
      <c r="F397">
        <v>1</v>
      </c>
      <c r="G397" t="s">
        <v>450</v>
      </c>
      <c r="H397" t="s">
        <v>1045</v>
      </c>
      <c r="I397" s="2">
        <f>IF(A397&lt;&gt;H397,0,1)</f>
        <v>1</v>
      </c>
    </row>
    <row r="398" spans="1:9" x14ac:dyDescent="0.25">
      <c r="A398" t="s">
        <v>1045</v>
      </c>
      <c r="B398">
        <v>6</v>
      </c>
      <c r="C398" t="s">
        <v>20</v>
      </c>
      <c r="D398" t="s">
        <v>1057</v>
      </c>
      <c r="E398" t="s">
        <v>1058</v>
      </c>
      <c r="F398">
        <v>1</v>
      </c>
      <c r="G398" t="s">
        <v>593</v>
      </c>
      <c r="H398" t="s">
        <v>1461</v>
      </c>
      <c r="I398" s="2">
        <f>IF(A398&lt;&gt;H398,0,1)</f>
        <v>0</v>
      </c>
    </row>
    <row r="399" spans="1:9" x14ac:dyDescent="0.25">
      <c r="A399" t="s">
        <v>1045</v>
      </c>
      <c r="B399">
        <v>7</v>
      </c>
      <c r="C399" t="s">
        <v>28</v>
      </c>
      <c r="D399" t="s">
        <v>1059</v>
      </c>
      <c r="E399" t="s">
        <v>1060</v>
      </c>
      <c r="F399">
        <v>17</v>
      </c>
      <c r="G399" t="s">
        <v>458</v>
      </c>
      <c r="H399" t="s">
        <v>1045</v>
      </c>
      <c r="I399" s="2">
        <f>IF(A399&lt;&gt;H399,0,1)</f>
        <v>1</v>
      </c>
    </row>
    <row r="400" spans="1:9" x14ac:dyDescent="0.25">
      <c r="A400" t="s">
        <v>1045</v>
      </c>
      <c r="B400">
        <v>8</v>
      </c>
      <c r="C400" t="s">
        <v>28</v>
      </c>
      <c r="D400" t="s">
        <v>1061</v>
      </c>
      <c r="E400" t="s">
        <v>1062</v>
      </c>
      <c r="F400">
        <v>8</v>
      </c>
      <c r="G400" t="s">
        <v>1063</v>
      </c>
      <c r="H400" t="s">
        <v>1045</v>
      </c>
      <c r="I400" s="2">
        <f>IF(A400&lt;&gt;H400,0,1)</f>
        <v>1</v>
      </c>
    </row>
    <row r="401" spans="1:9" x14ac:dyDescent="0.25">
      <c r="A401" t="s">
        <v>1045</v>
      </c>
      <c r="B401">
        <v>9</v>
      </c>
      <c r="C401" t="s">
        <v>41</v>
      </c>
      <c r="D401" t="s">
        <v>1064</v>
      </c>
      <c r="E401" t="s">
        <v>1065</v>
      </c>
      <c r="F401">
        <v>20</v>
      </c>
      <c r="G401" t="s">
        <v>135</v>
      </c>
      <c r="H401" t="s">
        <v>1461</v>
      </c>
      <c r="I401" s="2">
        <f>IF(A401&lt;&gt;H401,0,1)</f>
        <v>0</v>
      </c>
    </row>
    <row r="402" spans="1:9" x14ac:dyDescent="0.25">
      <c r="A402" t="s">
        <v>1045</v>
      </c>
      <c r="B402">
        <v>10</v>
      </c>
      <c r="C402" t="s">
        <v>41</v>
      </c>
      <c r="D402" t="s">
        <v>1066</v>
      </c>
      <c r="E402" t="s">
        <v>927</v>
      </c>
      <c r="F402">
        <v>14</v>
      </c>
      <c r="G402" t="s">
        <v>1067</v>
      </c>
      <c r="H402" t="s">
        <v>1045</v>
      </c>
      <c r="I402" s="2">
        <f>IF(A402&lt;&gt;H402,0,1)</f>
        <v>1</v>
      </c>
    </row>
    <row r="403" spans="1:9" x14ac:dyDescent="0.25">
      <c r="A403" t="s">
        <v>1045</v>
      </c>
      <c r="B403">
        <v>11</v>
      </c>
      <c r="C403" t="s">
        <v>28</v>
      </c>
      <c r="D403" t="s">
        <v>1068</v>
      </c>
      <c r="E403" t="s">
        <v>1069</v>
      </c>
      <c r="F403">
        <v>14</v>
      </c>
      <c r="G403" t="s">
        <v>1070</v>
      </c>
      <c r="H403" t="s">
        <v>1461</v>
      </c>
      <c r="I403" s="2">
        <f>IF(A403&lt;&gt;H403,0,1)</f>
        <v>0</v>
      </c>
    </row>
    <row r="404" spans="1:9" x14ac:dyDescent="0.25">
      <c r="A404" t="s">
        <v>1045</v>
      </c>
      <c r="B404">
        <v>12</v>
      </c>
      <c r="C404" t="s">
        <v>41</v>
      </c>
      <c r="D404" t="s">
        <v>1071</v>
      </c>
      <c r="E404" t="s">
        <v>1072</v>
      </c>
      <c r="F404">
        <v>0</v>
      </c>
      <c r="G404" t="s">
        <v>1073</v>
      </c>
      <c r="H404" t="s">
        <v>1045</v>
      </c>
      <c r="I404" s="2">
        <f>IF(A404&lt;&gt;H404,0,1)</f>
        <v>1</v>
      </c>
    </row>
    <row r="405" spans="1:9" x14ac:dyDescent="0.25">
      <c r="A405" t="s">
        <v>1045</v>
      </c>
      <c r="B405">
        <v>13</v>
      </c>
      <c r="C405" t="s">
        <v>20</v>
      </c>
      <c r="D405" t="s">
        <v>1074</v>
      </c>
      <c r="E405" t="s">
        <v>603</v>
      </c>
      <c r="F405">
        <v>30</v>
      </c>
      <c r="G405" t="s">
        <v>210</v>
      </c>
      <c r="H405" t="s">
        <v>1461</v>
      </c>
      <c r="I405" s="2">
        <f>IF(A405&lt;&gt;H405,0,1)</f>
        <v>0</v>
      </c>
    </row>
    <row r="406" spans="1:9" x14ac:dyDescent="0.25">
      <c r="A406" t="s">
        <v>1045</v>
      </c>
      <c r="B406">
        <v>14</v>
      </c>
      <c r="C406" t="s">
        <v>28</v>
      </c>
      <c r="D406" t="s">
        <v>1075</v>
      </c>
      <c r="E406" t="s">
        <v>1076</v>
      </c>
      <c r="F406">
        <v>19</v>
      </c>
      <c r="G406" t="s">
        <v>1077</v>
      </c>
      <c r="H406" t="s">
        <v>1045</v>
      </c>
      <c r="I406" s="2">
        <f>IF(A406&lt;&gt;H406,0,1)</f>
        <v>1</v>
      </c>
    </row>
    <row r="407" spans="1:9" x14ac:dyDescent="0.25">
      <c r="A407" t="s">
        <v>1045</v>
      </c>
      <c r="B407">
        <v>15</v>
      </c>
      <c r="C407" t="s">
        <v>20</v>
      </c>
      <c r="D407" t="s">
        <v>1078</v>
      </c>
      <c r="E407" t="s">
        <v>1079</v>
      </c>
      <c r="F407">
        <v>9</v>
      </c>
      <c r="G407" t="s">
        <v>628</v>
      </c>
      <c r="H407" t="s">
        <v>1045</v>
      </c>
      <c r="I407" s="2">
        <f>IF(A407&lt;&gt;H407,0,1)</f>
        <v>1</v>
      </c>
    </row>
    <row r="408" spans="1:9" x14ac:dyDescent="0.25">
      <c r="A408" t="s">
        <v>1045</v>
      </c>
      <c r="B408">
        <v>16</v>
      </c>
      <c r="C408" t="s">
        <v>16</v>
      </c>
      <c r="D408" t="s">
        <v>1080</v>
      </c>
      <c r="E408" t="s">
        <v>1081</v>
      </c>
      <c r="F408">
        <v>25</v>
      </c>
      <c r="G408" t="s">
        <v>1082</v>
      </c>
      <c r="H408" t="s">
        <v>1045</v>
      </c>
      <c r="I408" s="2">
        <f>IF(A408&lt;&gt;H408,0,1)</f>
        <v>1</v>
      </c>
    </row>
    <row r="409" spans="1:9" x14ac:dyDescent="0.25">
      <c r="A409" t="s">
        <v>1045</v>
      </c>
      <c r="B409">
        <v>17</v>
      </c>
      <c r="C409" t="s">
        <v>20</v>
      </c>
      <c r="D409" t="s">
        <v>1083</v>
      </c>
      <c r="E409" t="s">
        <v>152</v>
      </c>
      <c r="F409">
        <v>8</v>
      </c>
      <c r="G409" t="s">
        <v>1084</v>
      </c>
      <c r="H409" t="s">
        <v>1045</v>
      </c>
      <c r="I409" s="2">
        <f>IF(A409&lt;&gt;H409,0,1)</f>
        <v>1</v>
      </c>
    </row>
    <row r="410" spans="1:9" x14ac:dyDescent="0.25">
      <c r="A410" t="s">
        <v>1045</v>
      </c>
      <c r="B410">
        <v>18</v>
      </c>
      <c r="C410" t="s">
        <v>28</v>
      </c>
      <c r="D410" t="s">
        <v>1085</v>
      </c>
      <c r="E410" t="s">
        <v>1086</v>
      </c>
      <c r="F410">
        <v>2</v>
      </c>
      <c r="G410" t="s">
        <v>593</v>
      </c>
      <c r="H410" t="s">
        <v>1045</v>
      </c>
      <c r="I410" s="2">
        <f>IF(A410&lt;&gt;H410,0,1)</f>
        <v>1</v>
      </c>
    </row>
    <row r="411" spans="1:9" x14ac:dyDescent="0.25">
      <c r="A411" t="s">
        <v>1045</v>
      </c>
      <c r="B411">
        <v>19</v>
      </c>
      <c r="C411" t="s">
        <v>28</v>
      </c>
      <c r="D411" t="s">
        <v>1087</v>
      </c>
      <c r="E411" t="s">
        <v>1088</v>
      </c>
      <c r="F411">
        <v>9</v>
      </c>
      <c r="G411" t="s">
        <v>1089</v>
      </c>
      <c r="H411" t="s">
        <v>1045</v>
      </c>
      <c r="I411" s="2">
        <f>IF(A411&lt;&gt;H411,0,1)</f>
        <v>1</v>
      </c>
    </row>
    <row r="412" spans="1:9" x14ac:dyDescent="0.25">
      <c r="A412" t="s">
        <v>1045</v>
      </c>
      <c r="B412">
        <v>20</v>
      </c>
      <c r="C412" t="s">
        <v>41</v>
      </c>
      <c r="D412" t="s">
        <v>1090</v>
      </c>
      <c r="E412" t="s">
        <v>1091</v>
      </c>
      <c r="F412">
        <v>5</v>
      </c>
      <c r="G412" t="s">
        <v>415</v>
      </c>
      <c r="H412" t="s">
        <v>1045</v>
      </c>
      <c r="I412" s="2">
        <f>IF(A412&lt;&gt;H412,0,1)</f>
        <v>1</v>
      </c>
    </row>
    <row r="413" spans="1:9" x14ac:dyDescent="0.25">
      <c r="A413" t="s">
        <v>1045</v>
      </c>
      <c r="B413">
        <v>21</v>
      </c>
      <c r="C413" t="s">
        <v>28</v>
      </c>
      <c r="D413" t="s">
        <v>1075</v>
      </c>
      <c r="E413" t="s">
        <v>1092</v>
      </c>
      <c r="F413">
        <v>8</v>
      </c>
      <c r="G413" t="s">
        <v>669</v>
      </c>
      <c r="H413" t="s">
        <v>1045</v>
      </c>
      <c r="I413" s="2">
        <f>IF(A413&lt;&gt;H413,0,1)</f>
        <v>1</v>
      </c>
    </row>
    <row r="414" spans="1:9" x14ac:dyDescent="0.25">
      <c r="A414" t="s">
        <v>1045</v>
      </c>
      <c r="B414">
        <v>22</v>
      </c>
      <c r="C414" t="s">
        <v>16</v>
      </c>
      <c r="D414" t="s">
        <v>1093</v>
      </c>
      <c r="E414" t="s">
        <v>1094</v>
      </c>
      <c r="F414">
        <v>1</v>
      </c>
      <c r="G414" t="s">
        <v>1095</v>
      </c>
      <c r="H414" t="s">
        <v>1045</v>
      </c>
      <c r="I414" s="2">
        <f>IF(A414&lt;&gt;H414,0,1)</f>
        <v>1</v>
      </c>
    </row>
    <row r="415" spans="1:9" x14ac:dyDescent="0.25">
      <c r="A415" t="s">
        <v>1045</v>
      </c>
      <c r="B415">
        <v>23</v>
      </c>
      <c r="C415" t="s">
        <v>41</v>
      </c>
      <c r="D415" t="s">
        <v>1096</v>
      </c>
      <c r="E415" t="s">
        <v>1097</v>
      </c>
      <c r="F415">
        <v>17</v>
      </c>
      <c r="G415" t="s">
        <v>1098</v>
      </c>
      <c r="H415" t="s">
        <v>1461</v>
      </c>
      <c r="I415" s="2">
        <f>IF(A415&lt;&gt;H415,0,1)</f>
        <v>0</v>
      </c>
    </row>
    <row r="416" spans="1:9" x14ac:dyDescent="0.25">
      <c r="A416" t="s">
        <v>1099</v>
      </c>
      <c r="B416">
        <v>1</v>
      </c>
      <c r="C416" t="s">
        <v>16</v>
      </c>
      <c r="D416" t="s">
        <v>1100</v>
      </c>
      <c r="E416" t="s">
        <v>1101</v>
      </c>
      <c r="F416">
        <v>23</v>
      </c>
      <c r="G416" t="s">
        <v>1102</v>
      </c>
      <c r="H416" t="s">
        <v>1099</v>
      </c>
      <c r="I416" s="2">
        <f>IF(A416&lt;&gt;H416,0,1)</f>
        <v>1</v>
      </c>
    </row>
    <row r="417" spans="1:9" x14ac:dyDescent="0.25">
      <c r="A417" t="s">
        <v>1099</v>
      </c>
      <c r="B417">
        <v>2</v>
      </c>
      <c r="C417" t="s">
        <v>20</v>
      </c>
      <c r="D417" t="s">
        <v>1103</v>
      </c>
      <c r="E417" t="s">
        <v>1104</v>
      </c>
      <c r="F417">
        <v>28</v>
      </c>
      <c r="G417" t="s">
        <v>1105</v>
      </c>
      <c r="H417" t="s">
        <v>1099</v>
      </c>
      <c r="I417" s="2">
        <f>IF(A417&lt;&gt;H417,0,1)</f>
        <v>1</v>
      </c>
    </row>
    <row r="418" spans="1:9" x14ac:dyDescent="0.25">
      <c r="A418" t="s">
        <v>1099</v>
      </c>
      <c r="B418">
        <v>3</v>
      </c>
      <c r="C418" t="s">
        <v>20</v>
      </c>
      <c r="D418" t="s">
        <v>1106</v>
      </c>
      <c r="E418" t="s">
        <v>1107</v>
      </c>
      <c r="F418">
        <v>28</v>
      </c>
      <c r="G418" t="s">
        <v>1108</v>
      </c>
      <c r="H418" t="s">
        <v>1099</v>
      </c>
      <c r="I418" s="2">
        <f>IF(A418&lt;&gt;H418,0,1)</f>
        <v>1</v>
      </c>
    </row>
    <row r="419" spans="1:9" x14ac:dyDescent="0.25">
      <c r="A419" t="s">
        <v>1099</v>
      </c>
      <c r="B419">
        <v>4</v>
      </c>
      <c r="C419" t="s">
        <v>20</v>
      </c>
      <c r="D419" t="s">
        <v>1109</v>
      </c>
      <c r="E419" t="s">
        <v>1110</v>
      </c>
      <c r="F419">
        <v>8</v>
      </c>
      <c r="G419" t="s">
        <v>461</v>
      </c>
      <c r="H419" t="s">
        <v>1461</v>
      </c>
      <c r="I419" s="2">
        <f>IF(A419&lt;&gt;H419,0,1)</f>
        <v>0</v>
      </c>
    </row>
    <row r="420" spans="1:9" x14ac:dyDescent="0.25">
      <c r="A420" t="s">
        <v>1099</v>
      </c>
      <c r="B420">
        <v>5</v>
      </c>
      <c r="C420" t="s">
        <v>20</v>
      </c>
      <c r="D420" t="s">
        <v>1111</v>
      </c>
      <c r="E420" t="s">
        <v>1112</v>
      </c>
      <c r="F420">
        <v>28</v>
      </c>
      <c r="G420" t="s">
        <v>340</v>
      </c>
      <c r="H420" t="s">
        <v>1461</v>
      </c>
      <c r="I420" s="2">
        <f>IF(A420&lt;&gt;H420,0,1)</f>
        <v>0</v>
      </c>
    </row>
    <row r="421" spans="1:9" x14ac:dyDescent="0.25">
      <c r="A421" t="s">
        <v>1099</v>
      </c>
      <c r="B421">
        <v>6</v>
      </c>
      <c r="C421" t="s">
        <v>28</v>
      </c>
      <c r="D421" t="s">
        <v>1113</v>
      </c>
      <c r="E421" t="s">
        <v>1114</v>
      </c>
      <c r="F421">
        <v>31</v>
      </c>
      <c r="G421" t="s">
        <v>385</v>
      </c>
      <c r="H421" t="s">
        <v>1461</v>
      </c>
      <c r="I421" s="2">
        <f>IF(A421&lt;&gt;H421,0,1)</f>
        <v>0</v>
      </c>
    </row>
    <row r="422" spans="1:9" x14ac:dyDescent="0.25">
      <c r="A422" t="s">
        <v>1099</v>
      </c>
      <c r="B422">
        <v>7</v>
      </c>
      <c r="C422" t="s">
        <v>41</v>
      </c>
      <c r="D422" t="s">
        <v>1115</v>
      </c>
      <c r="E422" t="s">
        <v>209</v>
      </c>
      <c r="F422">
        <v>42</v>
      </c>
      <c r="G422" t="s">
        <v>1116</v>
      </c>
      <c r="H422" t="s">
        <v>1099</v>
      </c>
      <c r="I422" s="2">
        <f>IF(A422&lt;&gt;H422,0,1)</f>
        <v>1</v>
      </c>
    </row>
    <row r="423" spans="1:9" x14ac:dyDescent="0.25">
      <c r="A423" t="s">
        <v>1099</v>
      </c>
      <c r="B423">
        <v>8</v>
      </c>
      <c r="C423" t="s">
        <v>28</v>
      </c>
      <c r="D423" t="s">
        <v>1117</v>
      </c>
      <c r="E423" t="s">
        <v>1118</v>
      </c>
      <c r="F423">
        <v>22</v>
      </c>
      <c r="G423" t="s">
        <v>1119</v>
      </c>
      <c r="H423" t="s">
        <v>1461</v>
      </c>
      <c r="I423" s="2">
        <f>IF(A423&lt;&gt;H423,0,1)</f>
        <v>0</v>
      </c>
    </row>
    <row r="424" spans="1:9" x14ac:dyDescent="0.25">
      <c r="A424" t="s">
        <v>1099</v>
      </c>
      <c r="B424">
        <v>9</v>
      </c>
      <c r="C424" t="s">
        <v>41</v>
      </c>
      <c r="D424" t="s">
        <v>1120</v>
      </c>
      <c r="E424" t="s">
        <v>1121</v>
      </c>
      <c r="F424">
        <v>6</v>
      </c>
      <c r="G424" t="s">
        <v>1122</v>
      </c>
      <c r="H424" t="s">
        <v>1099</v>
      </c>
      <c r="I424" s="2">
        <f>IF(A424&lt;&gt;H424,0,1)</f>
        <v>1</v>
      </c>
    </row>
    <row r="425" spans="1:9" x14ac:dyDescent="0.25">
      <c r="A425" t="s">
        <v>1099</v>
      </c>
      <c r="B425">
        <v>10</v>
      </c>
      <c r="C425" t="s">
        <v>41</v>
      </c>
      <c r="D425" t="s">
        <v>1123</v>
      </c>
      <c r="E425" t="s">
        <v>1124</v>
      </c>
      <c r="F425">
        <v>23</v>
      </c>
      <c r="G425" t="s">
        <v>1125</v>
      </c>
      <c r="H425" t="s">
        <v>1461</v>
      </c>
      <c r="I425" s="2">
        <f>IF(A425&lt;&gt;H425,0,1)</f>
        <v>0</v>
      </c>
    </row>
    <row r="426" spans="1:9" x14ac:dyDescent="0.25">
      <c r="A426" t="s">
        <v>1099</v>
      </c>
      <c r="B426">
        <v>11</v>
      </c>
      <c r="C426" t="s">
        <v>41</v>
      </c>
      <c r="D426" t="s">
        <v>1126</v>
      </c>
      <c r="E426" t="s">
        <v>1127</v>
      </c>
      <c r="F426">
        <v>47</v>
      </c>
      <c r="G426" t="s">
        <v>1128</v>
      </c>
      <c r="H426" t="s">
        <v>1099</v>
      </c>
      <c r="I426" s="2">
        <f>IF(A426&lt;&gt;H426,0,1)</f>
        <v>1</v>
      </c>
    </row>
    <row r="427" spans="1:9" x14ac:dyDescent="0.25">
      <c r="A427" t="s">
        <v>1099</v>
      </c>
      <c r="B427">
        <v>12</v>
      </c>
      <c r="C427" t="s">
        <v>28</v>
      </c>
      <c r="D427" t="s">
        <v>1129</v>
      </c>
      <c r="E427" t="s">
        <v>1130</v>
      </c>
      <c r="F427">
        <v>7</v>
      </c>
      <c r="G427" t="s">
        <v>1131</v>
      </c>
      <c r="H427" t="s">
        <v>1099</v>
      </c>
      <c r="I427" s="2">
        <f>IF(A427&lt;&gt;H427,0,1)</f>
        <v>1</v>
      </c>
    </row>
    <row r="428" spans="1:9" x14ac:dyDescent="0.25">
      <c r="A428" t="s">
        <v>1099</v>
      </c>
      <c r="B428">
        <v>13</v>
      </c>
      <c r="C428" t="s">
        <v>20</v>
      </c>
      <c r="D428" t="s">
        <v>1132</v>
      </c>
      <c r="E428" t="s">
        <v>1133</v>
      </c>
      <c r="F428">
        <v>12</v>
      </c>
      <c r="G428" t="s">
        <v>1134</v>
      </c>
      <c r="H428" t="s">
        <v>1461</v>
      </c>
      <c r="I428" s="2">
        <f>IF(A428&lt;&gt;H428,0,1)</f>
        <v>0</v>
      </c>
    </row>
    <row r="429" spans="1:9" x14ac:dyDescent="0.25">
      <c r="A429" t="s">
        <v>1099</v>
      </c>
      <c r="B429">
        <v>14</v>
      </c>
      <c r="C429" t="s">
        <v>28</v>
      </c>
      <c r="D429" t="s">
        <v>1135</v>
      </c>
      <c r="E429" t="s">
        <v>1136</v>
      </c>
      <c r="F429">
        <v>31</v>
      </c>
      <c r="G429" t="s">
        <v>1137</v>
      </c>
      <c r="H429" t="s">
        <v>1099</v>
      </c>
      <c r="I429" s="2">
        <f>IF(A429&lt;&gt;H429,0,1)</f>
        <v>1</v>
      </c>
    </row>
    <row r="430" spans="1:9" x14ac:dyDescent="0.25">
      <c r="A430" t="s">
        <v>1099</v>
      </c>
      <c r="B430">
        <v>15</v>
      </c>
      <c r="C430" t="s">
        <v>20</v>
      </c>
      <c r="D430" t="s">
        <v>1138</v>
      </c>
      <c r="E430" t="s">
        <v>1139</v>
      </c>
      <c r="F430">
        <v>16</v>
      </c>
      <c r="G430" t="s">
        <v>739</v>
      </c>
      <c r="H430" t="s">
        <v>1099</v>
      </c>
      <c r="I430" s="2">
        <f>IF(A430&lt;&gt;H430,0,1)</f>
        <v>1</v>
      </c>
    </row>
    <row r="431" spans="1:9" x14ac:dyDescent="0.25">
      <c r="A431" t="s">
        <v>1099</v>
      </c>
      <c r="B431">
        <v>16</v>
      </c>
      <c r="C431" t="s">
        <v>16</v>
      </c>
      <c r="D431" t="s">
        <v>1140</v>
      </c>
      <c r="E431" t="s">
        <v>1141</v>
      </c>
      <c r="F431">
        <v>2</v>
      </c>
      <c r="G431" t="s">
        <v>1142</v>
      </c>
      <c r="H431" t="s">
        <v>1099</v>
      </c>
      <c r="I431" s="2">
        <f>IF(A431&lt;&gt;H431,0,1)</f>
        <v>1</v>
      </c>
    </row>
    <row r="432" spans="1:9" x14ac:dyDescent="0.25">
      <c r="A432" t="s">
        <v>1099</v>
      </c>
      <c r="B432">
        <v>17</v>
      </c>
      <c r="C432" t="s">
        <v>41</v>
      </c>
      <c r="D432" t="s">
        <v>1143</v>
      </c>
      <c r="E432" t="s">
        <v>1144</v>
      </c>
      <c r="F432">
        <v>1</v>
      </c>
      <c r="G432" t="s">
        <v>1145</v>
      </c>
      <c r="H432" t="s">
        <v>1461</v>
      </c>
      <c r="I432" s="2">
        <f>IF(A432&lt;&gt;H432,0,1)</f>
        <v>0</v>
      </c>
    </row>
    <row r="433" spans="1:9" x14ac:dyDescent="0.25">
      <c r="A433" t="s">
        <v>1099</v>
      </c>
      <c r="B433">
        <v>18</v>
      </c>
      <c r="C433" t="s">
        <v>28</v>
      </c>
      <c r="D433" t="s">
        <v>1146</v>
      </c>
      <c r="E433" t="s">
        <v>1147</v>
      </c>
      <c r="F433">
        <v>35</v>
      </c>
      <c r="G433" t="s">
        <v>1148</v>
      </c>
      <c r="H433" t="s">
        <v>1099</v>
      </c>
      <c r="I433" s="2">
        <f>IF(A433&lt;&gt;H433,0,1)</f>
        <v>1</v>
      </c>
    </row>
    <row r="434" spans="1:9" x14ac:dyDescent="0.25">
      <c r="A434" t="s">
        <v>1099</v>
      </c>
      <c r="B434">
        <v>19</v>
      </c>
      <c r="C434" t="s">
        <v>28</v>
      </c>
      <c r="D434" t="s">
        <v>1149</v>
      </c>
      <c r="E434" t="s">
        <v>1150</v>
      </c>
      <c r="F434">
        <v>1</v>
      </c>
      <c r="G434" t="s">
        <v>461</v>
      </c>
      <c r="H434" t="s">
        <v>1461</v>
      </c>
      <c r="I434" s="2">
        <f>IF(A434&lt;&gt;H434,0,1)</f>
        <v>0</v>
      </c>
    </row>
    <row r="435" spans="1:9" x14ac:dyDescent="0.25">
      <c r="A435" t="s">
        <v>1099</v>
      </c>
      <c r="B435">
        <v>20</v>
      </c>
      <c r="C435" t="s">
        <v>20</v>
      </c>
      <c r="D435" t="s">
        <v>1151</v>
      </c>
      <c r="E435" t="s">
        <v>1152</v>
      </c>
      <c r="F435">
        <v>3</v>
      </c>
      <c r="G435" t="s">
        <v>1077</v>
      </c>
      <c r="H435" t="s">
        <v>1461</v>
      </c>
      <c r="I435" s="2">
        <f>IF(A435&lt;&gt;H435,0,1)</f>
        <v>0</v>
      </c>
    </row>
    <row r="436" spans="1:9" x14ac:dyDescent="0.25">
      <c r="A436" t="s">
        <v>1099</v>
      </c>
      <c r="B436">
        <v>21</v>
      </c>
      <c r="C436" t="s">
        <v>20</v>
      </c>
      <c r="D436" t="s">
        <v>1153</v>
      </c>
      <c r="E436" t="s">
        <v>1154</v>
      </c>
      <c r="F436">
        <v>4</v>
      </c>
      <c r="G436" t="s">
        <v>1155</v>
      </c>
      <c r="H436" t="s">
        <v>1461</v>
      </c>
      <c r="I436" s="2">
        <f>IF(A436&lt;&gt;H436,0,1)</f>
        <v>0</v>
      </c>
    </row>
    <row r="437" spans="1:9" x14ac:dyDescent="0.25">
      <c r="A437" t="s">
        <v>1099</v>
      </c>
      <c r="B437">
        <v>22</v>
      </c>
      <c r="C437" t="s">
        <v>16</v>
      </c>
      <c r="D437" t="s">
        <v>1156</v>
      </c>
      <c r="E437" t="s">
        <v>246</v>
      </c>
      <c r="F437">
        <v>1</v>
      </c>
      <c r="G437" t="s">
        <v>1157</v>
      </c>
      <c r="H437" t="s">
        <v>1099</v>
      </c>
      <c r="I437" s="2">
        <f>IF(A437&lt;&gt;H437,0,1)</f>
        <v>1</v>
      </c>
    </row>
    <row r="438" spans="1:9" x14ac:dyDescent="0.25">
      <c r="A438" t="s">
        <v>1099</v>
      </c>
      <c r="B438">
        <v>23</v>
      </c>
      <c r="C438" t="s">
        <v>28</v>
      </c>
      <c r="D438" t="s">
        <v>1158</v>
      </c>
      <c r="E438" t="s">
        <v>1159</v>
      </c>
      <c r="F438">
        <v>41</v>
      </c>
      <c r="G438" t="s">
        <v>1122</v>
      </c>
      <c r="H438" t="s">
        <v>1099</v>
      </c>
      <c r="I438" s="2">
        <f>IF(A438&lt;&gt;H438,0,1)</f>
        <v>1</v>
      </c>
    </row>
    <row r="439" spans="1:9" x14ac:dyDescent="0.25">
      <c r="A439" t="s">
        <v>1160</v>
      </c>
      <c r="B439">
        <v>1</v>
      </c>
      <c r="C439" t="s">
        <v>16</v>
      </c>
      <c r="D439" t="s">
        <v>1161</v>
      </c>
      <c r="E439" t="s">
        <v>1162</v>
      </c>
      <c r="F439">
        <v>1</v>
      </c>
      <c r="G439" t="s">
        <v>1163</v>
      </c>
      <c r="H439" t="s">
        <v>1160</v>
      </c>
      <c r="I439" s="2">
        <f>IF(A439&lt;&gt;H439,0,1)</f>
        <v>1</v>
      </c>
    </row>
    <row r="440" spans="1:9" x14ac:dyDescent="0.25">
      <c r="A440" t="s">
        <v>1160</v>
      </c>
      <c r="B440">
        <v>2</v>
      </c>
      <c r="C440" t="s">
        <v>20</v>
      </c>
      <c r="D440" t="s">
        <v>1164</v>
      </c>
      <c r="E440" t="s">
        <v>1165</v>
      </c>
      <c r="F440">
        <v>0</v>
      </c>
      <c r="G440" t="s">
        <v>1098</v>
      </c>
      <c r="H440" t="s">
        <v>1460</v>
      </c>
      <c r="I440" s="2">
        <f>IF(A440&lt;&gt;H440,0,1)</f>
        <v>0</v>
      </c>
    </row>
    <row r="441" spans="1:9" x14ac:dyDescent="0.25">
      <c r="A441" t="s">
        <v>1160</v>
      </c>
      <c r="B441">
        <v>3</v>
      </c>
      <c r="C441" t="s">
        <v>20</v>
      </c>
      <c r="D441" t="s">
        <v>1166</v>
      </c>
      <c r="E441" t="s">
        <v>1167</v>
      </c>
      <c r="F441">
        <v>15</v>
      </c>
      <c r="G441" t="s">
        <v>1168</v>
      </c>
      <c r="H441" t="s">
        <v>1463</v>
      </c>
      <c r="I441" s="2">
        <f>IF(A441&lt;&gt;H441,0,1)</f>
        <v>0</v>
      </c>
    </row>
    <row r="442" spans="1:9" x14ac:dyDescent="0.25">
      <c r="A442" t="s">
        <v>1160</v>
      </c>
      <c r="B442">
        <v>4</v>
      </c>
      <c r="C442" t="s">
        <v>28</v>
      </c>
      <c r="D442" t="s">
        <v>1169</v>
      </c>
      <c r="E442" t="s">
        <v>1170</v>
      </c>
      <c r="F442">
        <v>10</v>
      </c>
      <c r="G442" t="s">
        <v>1171</v>
      </c>
      <c r="H442" t="s">
        <v>1160</v>
      </c>
      <c r="I442" s="2">
        <f>IF(A442&lt;&gt;H442,0,1)</f>
        <v>1</v>
      </c>
    </row>
    <row r="443" spans="1:9" x14ac:dyDescent="0.25">
      <c r="A443" t="s">
        <v>1160</v>
      </c>
      <c r="B443">
        <v>5</v>
      </c>
      <c r="C443" t="s">
        <v>20</v>
      </c>
      <c r="D443" t="s">
        <v>1172</v>
      </c>
      <c r="E443" t="s">
        <v>1173</v>
      </c>
      <c r="F443">
        <v>46</v>
      </c>
      <c r="G443" t="s">
        <v>1171</v>
      </c>
      <c r="H443" t="s">
        <v>1160</v>
      </c>
      <c r="I443" s="2">
        <f>IF(A443&lt;&gt;H443,0,1)</f>
        <v>1</v>
      </c>
    </row>
    <row r="444" spans="1:9" x14ac:dyDescent="0.25">
      <c r="A444" t="s">
        <v>1160</v>
      </c>
      <c r="B444">
        <v>6</v>
      </c>
      <c r="C444" t="s">
        <v>20</v>
      </c>
      <c r="D444" t="s">
        <v>1174</v>
      </c>
      <c r="E444" t="s">
        <v>1175</v>
      </c>
      <c r="F444">
        <v>13</v>
      </c>
      <c r="G444" t="s">
        <v>1176</v>
      </c>
      <c r="H444" t="s">
        <v>1460</v>
      </c>
      <c r="I444" s="2">
        <f>IF(A444&lt;&gt;H444,0,1)</f>
        <v>0</v>
      </c>
    </row>
    <row r="445" spans="1:9" x14ac:dyDescent="0.25">
      <c r="A445" t="s">
        <v>1160</v>
      </c>
      <c r="B445">
        <v>7</v>
      </c>
      <c r="C445" t="s">
        <v>41</v>
      </c>
      <c r="D445" t="s">
        <v>1177</v>
      </c>
      <c r="E445" t="s">
        <v>1178</v>
      </c>
      <c r="F445">
        <v>46</v>
      </c>
      <c r="G445" t="s">
        <v>1179</v>
      </c>
      <c r="H445" t="s">
        <v>1460</v>
      </c>
      <c r="I445" s="2">
        <f>IF(A445&lt;&gt;H445,0,1)</f>
        <v>0</v>
      </c>
    </row>
    <row r="446" spans="1:9" x14ac:dyDescent="0.25">
      <c r="A446" t="s">
        <v>1160</v>
      </c>
      <c r="B446">
        <v>8</v>
      </c>
      <c r="C446" t="s">
        <v>20</v>
      </c>
      <c r="D446" t="s">
        <v>1180</v>
      </c>
      <c r="E446" t="s">
        <v>1181</v>
      </c>
      <c r="F446">
        <v>9</v>
      </c>
      <c r="G446" t="s">
        <v>1171</v>
      </c>
      <c r="H446" t="s">
        <v>1160</v>
      </c>
      <c r="I446" s="2">
        <f>IF(A446&lt;&gt;H446,0,1)</f>
        <v>1</v>
      </c>
    </row>
    <row r="447" spans="1:9" x14ac:dyDescent="0.25">
      <c r="A447" t="s">
        <v>1160</v>
      </c>
      <c r="B447">
        <v>9</v>
      </c>
      <c r="C447" t="s">
        <v>41</v>
      </c>
      <c r="D447" t="s">
        <v>1182</v>
      </c>
      <c r="E447" t="s">
        <v>1183</v>
      </c>
      <c r="F447">
        <v>21</v>
      </c>
      <c r="G447" t="s">
        <v>1184</v>
      </c>
      <c r="H447" t="s">
        <v>1460</v>
      </c>
      <c r="I447" s="2">
        <f>IF(A447&lt;&gt;H447,0,1)</f>
        <v>0</v>
      </c>
    </row>
    <row r="448" spans="1:9" x14ac:dyDescent="0.25">
      <c r="A448" t="s">
        <v>1160</v>
      </c>
      <c r="B448">
        <v>10</v>
      </c>
      <c r="C448" t="s">
        <v>41</v>
      </c>
      <c r="D448" t="s">
        <v>1185</v>
      </c>
      <c r="E448" t="s">
        <v>1186</v>
      </c>
      <c r="F448">
        <v>22</v>
      </c>
      <c r="G448" t="s">
        <v>1168</v>
      </c>
      <c r="H448" t="s">
        <v>1160</v>
      </c>
      <c r="I448" s="2">
        <f>IF(A448&lt;&gt;H448,0,1)</f>
        <v>1</v>
      </c>
    </row>
    <row r="449" spans="1:9" x14ac:dyDescent="0.25">
      <c r="A449" t="s">
        <v>1160</v>
      </c>
      <c r="B449">
        <v>11</v>
      </c>
      <c r="C449" t="s">
        <v>41</v>
      </c>
      <c r="D449" t="s">
        <v>1187</v>
      </c>
      <c r="E449" t="s">
        <v>1188</v>
      </c>
      <c r="F449">
        <v>20</v>
      </c>
      <c r="G449" t="s">
        <v>43</v>
      </c>
      <c r="H449" t="s">
        <v>1160</v>
      </c>
      <c r="I449" s="2">
        <f>IF(A449&lt;&gt;H449,0,1)</f>
        <v>1</v>
      </c>
    </row>
    <row r="450" spans="1:9" x14ac:dyDescent="0.25">
      <c r="A450" t="s">
        <v>1160</v>
      </c>
      <c r="B450">
        <v>12</v>
      </c>
      <c r="C450" t="s">
        <v>16</v>
      </c>
      <c r="D450" t="s">
        <v>1189</v>
      </c>
      <c r="E450" t="s">
        <v>1190</v>
      </c>
      <c r="F450">
        <v>1</v>
      </c>
      <c r="G450" t="s">
        <v>1171</v>
      </c>
      <c r="H450" t="s">
        <v>1160</v>
      </c>
      <c r="I450" s="2">
        <f>IF(A450&lt;&gt;H450,0,1)</f>
        <v>1</v>
      </c>
    </row>
    <row r="451" spans="1:9" x14ac:dyDescent="0.25">
      <c r="A451" t="s">
        <v>1160</v>
      </c>
      <c r="B451">
        <v>13</v>
      </c>
      <c r="C451" t="s">
        <v>28</v>
      </c>
      <c r="D451" t="s">
        <v>1191</v>
      </c>
      <c r="E451" t="s">
        <v>1192</v>
      </c>
      <c r="F451">
        <v>0</v>
      </c>
      <c r="G451" t="s">
        <v>1171</v>
      </c>
      <c r="H451" t="s">
        <v>1160</v>
      </c>
      <c r="I451" s="2">
        <f>IF(A451&lt;&gt;H451,0,1)</f>
        <v>1</v>
      </c>
    </row>
    <row r="452" spans="1:9" x14ac:dyDescent="0.25">
      <c r="A452" t="s">
        <v>1160</v>
      </c>
      <c r="B452">
        <v>14</v>
      </c>
      <c r="C452" t="s">
        <v>41</v>
      </c>
      <c r="D452" t="s">
        <v>1193</v>
      </c>
      <c r="E452" t="s">
        <v>1194</v>
      </c>
      <c r="F452">
        <v>7</v>
      </c>
      <c r="G452" t="s">
        <v>1171</v>
      </c>
      <c r="H452" t="s">
        <v>1160</v>
      </c>
      <c r="I452" s="2">
        <f>IF(A452&lt;&gt;H452,0,1)</f>
        <v>1</v>
      </c>
    </row>
    <row r="453" spans="1:9" x14ac:dyDescent="0.25">
      <c r="A453" t="s">
        <v>1160</v>
      </c>
      <c r="B453">
        <v>15</v>
      </c>
      <c r="C453" t="s">
        <v>20</v>
      </c>
      <c r="D453" t="s">
        <v>1195</v>
      </c>
      <c r="E453" t="s">
        <v>1188</v>
      </c>
      <c r="F453">
        <v>44</v>
      </c>
      <c r="G453" t="s">
        <v>1196</v>
      </c>
      <c r="H453" t="s">
        <v>1160</v>
      </c>
      <c r="I453" s="2">
        <f>IF(A453&lt;&gt;H453,0,1)</f>
        <v>1</v>
      </c>
    </row>
    <row r="454" spans="1:9" x14ac:dyDescent="0.25">
      <c r="A454" t="s">
        <v>1160</v>
      </c>
      <c r="B454">
        <v>16</v>
      </c>
      <c r="C454" t="s">
        <v>28</v>
      </c>
      <c r="D454" t="s">
        <v>1197</v>
      </c>
      <c r="E454" t="s">
        <v>1198</v>
      </c>
      <c r="F454">
        <v>10</v>
      </c>
      <c r="G454" t="s">
        <v>1199</v>
      </c>
      <c r="H454" t="s">
        <v>1460</v>
      </c>
      <c r="I454" s="2">
        <f>IF(A454&lt;&gt;H454,0,1)</f>
        <v>0</v>
      </c>
    </row>
    <row r="455" spans="1:9" x14ac:dyDescent="0.25">
      <c r="A455" t="s">
        <v>1160</v>
      </c>
      <c r="B455">
        <v>17</v>
      </c>
      <c r="C455" t="s">
        <v>41</v>
      </c>
      <c r="D455" t="s">
        <v>1200</v>
      </c>
      <c r="E455" t="s">
        <v>1201</v>
      </c>
      <c r="F455">
        <v>59</v>
      </c>
      <c r="G455" t="s">
        <v>1202</v>
      </c>
      <c r="H455" t="s">
        <v>1460</v>
      </c>
      <c r="I455" s="2">
        <f>IF(A455&lt;&gt;H455,0,1)</f>
        <v>0</v>
      </c>
    </row>
    <row r="456" spans="1:9" x14ac:dyDescent="0.25">
      <c r="A456" t="s">
        <v>1160</v>
      </c>
      <c r="B456">
        <v>18</v>
      </c>
      <c r="C456" t="s">
        <v>28</v>
      </c>
      <c r="D456" t="s">
        <v>1203</v>
      </c>
      <c r="E456" t="s">
        <v>1204</v>
      </c>
      <c r="F456">
        <v>22</v>
      </c>
      <c r="G456" t="s">
        <v>1176</v>
      </c>
      <c r="H456" t="s">
        <v>1160</v>
      </c>
      <c r="I456" s="2">
        <f>IF(A456&lt;&gt;H456,0,1)</f>
        <v>1</v>
      </c>
    </row>
    <row r="457" spans="1:9" x14ac:dyDescent="0.25">
      <c r="A457" t="s">
        <v>1160</v>
      </c>
      <c r="B457">
        <v>19</v>
      </c>
      <c r="C457" t="s">
        <v>41</v>
      </c>
      <c r="D457" t="s">
        <v>1205</v>
      </c>
      <c r="E457" t="s">
        <v>1206</v>
      </c>
      <c r="F457">
        <v>1</v>
      </c>
      <c r="G457" t="s">
        <v>1207</v>
      </c>
      <c r="H457" t="s">
        <v>1459</v>
      </c>
      <c r="I457" s="2">
        <f>IF(A457&lt;&gt;H457,0,1)</f>
        <v>0</v>
      </c>
    </row>
    <row r="458" spans="1:9" x14ac:dyDescent="0.25">
      <c r="A458" t="s">
        <v>1160</v>
      </c>
      <c r="B458">
        <v>20</v>
      </c>
      <c r="C458" t="s">
        <v>41</v>
      </c>
      <c r="D458" t="s">
        <v>1208</v>
      </c>
      <c r="E458" t="s">
        <v>1209</v>
      </c>
      <c r="F458">
        <v>1</v>
      </c>
      <c r="G458" t="s">
        <v>1210</v>
      </c>
      <c r="H458" t="s">
        <v>1460</v>
      </c>
      <c r="I458" s="2">
        <f>IF(A458&lt;&gt;H458,0,1)</f>
        <v>0</v>
      </c>
    </row>
    <row r="459" spans="1:9" x14ac:dyDescent="0.25">
      <c r="A459" t="s">
        <v>1160</v>
      </c>
      <c r="B459">
        <v>21</v>
      </c>
      <c r="C459" t="s">
        <v>20</v>
      </c>
      <c r="D459" t="s">
        <v>1211</v>
      </c>
      <c r="E459" t="s">
        <v>1212</v>
      </c>
      <c r="F459">
        <v>17</v>
      </c>
      <c r="G459" t="s">
        <v>1171</v>
      </c>
      <c r="H459" t="s">
        <v>1160</v>
      </c>
      <c r="I459" s="2">
        <f>IF(A459&lt;&gt;H459,0,1)</f>
        <v>1</v>
      </c>
    </row>
    <row r="460" spans="1:9" x14ac:dyDescent="0.25">
      <c r="A460" t="s">
        <v>1160</v>
      </c>
      <c r="B460">
        <v>22</v>
      </c>
      <c r="C460" t="s">
        <v>16</v>
      </c>
      <c r="D460" t="s">
        <v>1213</v>
      </c>
      <c r="E460" t="s">
        <v>1214</v>
      </c>
      <c r="F460">
        <v>34</v>
      </c>
      <c r="G460" t="s">
        <v>1215</v>
      </c>
      <c r="H460" t="s">
        <v>1160</v>
      </c>
      <c r="I460" s="2">
        <f>IF(A460&lt;&gt;H460,0,1)</f>
        <v>1</v>
      </c>
    </row>
    <row r="461" spans="1:9" x14ac:dyDescent="0.25">
      <c r="A461" t="s">
        <v>1160</v>
      </c>
      <c r="B461">
        <v>23</v>
      </c>
      <c r="C461" t="s">
        <v>20</v>
      </c>
      <c r="D461" t="s">
        <v>1216</v>
      </c>
      <c r="E461" t="s">
        <v>1217</v>
      </c>
      <c r="F461">
        <v>11</v>
      </c>
      <c r="G461" t="s">
        <v>1176</v>
      </c>
      <c r="H461" t="s">
        <v>1160</v>
      </c>
      <c r="I461" s="2">
        <f>IF(A461&lt;&gt;H461,0,1)</f>
        <v>1</v>
      </c>
    </row>
    <row r="462" spans="1:9" x14ac:dyDescent="0.25">
      <c r="A462" t="s">
        <v>1218</v>
      </c>
      <c r="B462">
        <v>1</v>
      </c>
      <c r="C462" t="s">
        <v>16</v>
      </c>
      <c r="D462" t="s">
        <v>1219</v>
      </c>
      <c r="E462" t="s">
        <v>1220</v>
      </c>
      <c r="F462">
        <v>9</v>
      </c>
      <c r="G462" t="s">
        <v>773</v>
      </c>
      <c r="H462" t="s">
        <v>1218</v>
      </c>
      <c r="I462" s="2">
        <f>IF(A462&lt;&gt;H462,0,1)</f>
        <v>1</v>
      </c>
    </row>
    <row r="463" spans="1:9" x14ac:dyDescent="0.25">
      <c r="A463" t="s">
        <v>1218</v>
      </c>
      <c r="B463">
        <v>2</v>
      </c>
      <c r="C463" t="s">
        <v>20</v>
      </c>
      <c r="D463" t="s">
        <v>1221</v>
      </c>
      <c r="E463" t="s">
        <v>1222</v>
      </c>
      <c r="F463">
        <v>23</v>
      </c>
      <c r="G463" t="s">
        <v>102</v>
      </c>
      <c r="H463" t="s">
        <v>1218</v>
      </c>
      <c r="I463" s="2">
        <f>IF(A463&lt;&gt;H463,0,1)</f>
        <v>1</v>
      </c>
    </row>
    <row r="464" spans="1:9" x14ac:dyDescent="0.25">
      <c r="A464" t="s">
        <v>1218</v>
      </c>
      <c r="B464">
        <v>3</v>
      </c>
      <c r="C464" t="s">
        <v>20</v>
      </c>
      <c r="D464" t="s">
        <v>1223</v>
      </c>
      <c r="E464" t="s">
        <v>1224</v>
      </c>
      <c r="F464">
        <v>15</v>
      </c>
      <c r="G464" t="s">
        <v>286</v>
      </c>
      <c r="H464" t="s">
        <v>1461</v>
      </c>
      <c r="I464" s="2">
        <f>IF(A464&lt;&gt;H464,0,1)</f>
        <v>0</v>
      </c>
    </row>
    <row r="465" spans="1:9" x14ac:dyDescent="0.25">
      <c r="A465" t="s">
        <v>1218</v>
      </c>
      <c r="B465">
        <v>4</v>
      </c>
      <c r="C465" t="s">
        <v>20</v>
      </c>
      <c r="D465" t="s">
        <v>1225</v>
      </c>
      <c r="E465" t="s">
        <v>1226</v>
      </c>
      <c r="F465">
        <v>11</v>
      </c>
      <c r="G465" t="s">
        <v>1227</v>
      </c>
      <c r="H465" t="s">
        <v>1218</v>
      </c>
      <c r="I465" s="2">
        <f>IF(A465&lt;&gt;H465,0,1)</f>
        <v>1</v>
      </c>
    </row>
    <row r="466" spans="1:9" x14ac:dyDescent="0.25">
      <c r="A466" t="s">
        <v>1218</v>
      </c>
      <c r="B466">
        <v>5</v>
      </c>
      <c r="C466" t="s">
        <v>20</v>
      </c>
      <c r="D466" t="s">
        <v>1228</v>
      </c>
      <c r="E466" t="s">
        <v>1229</v>
      </c>
      <c r="F466">
        <v>25</v>
      </c>
      <c r="G466" t="s">
        <v>1230</v>
      </c>
      <c r="H466" t="s">
        <v>1218</v>
      </c>
      <c r="I466" s="2">
        <f>IF(A466&lt;&gt;H466,0,1)</f>
        <v>1</v>
      </c>
    </row>
    <row r="467" spans="1:9" x14ac:dyDescent="0.25">
      <c r="A467" t="s">
        <v>1218</v>
      </c>
      <c r="B467">
        <v>6</v>
      </c>
      <c r="C467" t="s">
        <v>20</v>
      </c>
      <c r="D467" t="s">
        <v>1231</v>
      </c>
      <c r="E467" t="s">
        <v>1232</v>
      </c>
      <c r="F467">
        <v>37</v>
      </c>
      <c r="G467" t="s">
        <v>625</v>
      </c>
      <c r="H467" t="s">
        <v>1218</v>
      </c>
      <c r="I467" s="2">
        <f>IF(A467&lt;&gt;H467,0,1)</f>
        <v>1</v>
      </c>
    </row>
    <row r="468" spans="1:9" x14ac:dyDescent="0.25">
      <c r="A468" t="s">
        <v>1218</v>
      </c>
      <c r="B468">
        <v>7</v>
      </c>
      <c r="C468" t="s">
        <v>41</v>
      </c>
      <c r="D468" t="s">
        <v>1233</v>
      </c>
      <c r="E468" t="s">
        <v>1234</v>
      </c>
      <c r="F468">
        <v>25</v>
      </c>
      <c r="G468" t="s">
        <v>1235</v>
      </c>
      <c r="H468" t="s">
        <v>1461</v>
      </c>
      <c r="I468" s="2">
        <f>IF(A468&lt;&gt;H468,0,1)</f>
        <v>0</v>
      </c>
    </row>
    <row r="469" spans="1:9" x14ac:dyDescent="0.25">
      <c r="A469" t="s">
        <v>1218</v>
      </c>
      <c r="B469">
        <v>8</v>
      </c>
      <c r="C469" t="s">
        <v>28</v>
      </c>
      <c r="D469" t="s">
        <v>1236</v>
      </c>
      <c r="E469" t="s">
        <v>1237</v>
      </c>
      <c r="F469">
        <v>16</v>
      </c>
      <c r="G469" t="s">
        <v>370</v>
      </c>
      <c r="H469" t="s">
        <v>1218</v>
      </c>
      <c r="I469" s="2">
        <f>IF(A469&lt;&gt;H469,0,1)</f>
        <v>1</v>
      </c>
    </row>
    <row r="470" spans="1:9" x14ac:dyDescent="0.25">
      <c r="A470" t="s">
        <v>1218</v>
      </c>
      <c r="B470">
        <v>9</v>
      </c>
      <c r="C470" t="s">
        <v>41</v>
      </c>
      <c r="D470" t="s">
        <v>1238</v>
      </c>
      <c r="E470" t="s">
        <v>1239</v>
      </c>
      <c r="F470">
        <v>5</v>
      </c>
      <c r="G470" t="s">
        <v>840</v>
      </c>
      <c r="H470" t="s">
        <v>1461</v>
      </c>
      <c r="I470" s="2">
        <f>IF(A470&lt;&gt;H470,0,1)</f>
        <v>0</v>
      </c>
    </row>
    <row r="471" spans="1:9" x14ac:dyDescent="0.25">
      <c r="A471" t="s">
        <v>1218</v>
      </c>
      <c r="B471">
        <v>10</v>
      </c>
      <c r="C471" t="s">
        <v>28</v>
      </c>
      <c r="D471" t="s">
        <v>1240</v>
      </c>
      <c r="E471" t="s">
        <v>1241</v>
      </c>
      <c r="F471">
        <v>19</v>
      </c>
      <c r="G471" t="s">
        <v>1242</v>
      </c>
      <c r="H471" t="s">
        <v>1463</v>
      </c>
      <c r="I471" s="2">
        <f>IF(A471&lt;&gt;H471,0,1)</f>
        <v>0</v>
      </c>
    </row>
    <row r="472" spans="1:9" x14ac:dyDescent="0.25">
      <c r="A472" t="s">
        <v>1218</v>
      </c>
      <c r="B472">
        <v>11</v>
      </c>
      <c r="C472" t="s">
        <v>28</v>
      </c>
      <c r="D472" t="s">
        <v>1243</v>
      </c>
      <c r="E472" t="s">
        <v>1244</v>
      </c>
      <c r="F472">
        <v>21</v>
      </c>
      <c r="G472" t="s">
        <v>1245</v>
      </c>
      <c r="H472" t="s">
        <v>1218</v>
      </c>
      <c r="I472" s="2">
        <f>IF(A472&lt;&gt;H472,0,1)</f>
        <v>1</v>
      </c>
    </row>
    <row r="473" spans="1:9" x14ac:dyDescent="0.25">
      <c r="A473" t="s">
        <v>1218</v>
      </c>
      <c r="B473">
        <v>12</v>
      </c>
      <c r="C473" t="s">
        <v>20</v>
      </c>
      <c r="D473" t="s">
        <v>1246</v>
      </c>
      <c r="E473" t="s">
        <v>1247</v>
      </c>
      <c r="F473">
        <v>1</v>
      </c>
      <c r="G473" t="s">
        <v>1248</v>
      </c>
      <c r="H473" t="s">
        <v>1461</v>
      </c>
      <c r="I473" s="2">
        <f>IF(A473&lt;&gt;H473,0,1)</f>
        <v>0</v>
      </c>
    </row>
    <row r="474" spans="1:9" x14ac:dyDescent="0.25">
      <c r="A474" t="s">
        <v>1218</v>
      </c>
      <c r="B474">
        <v>13</v>
      </c>
      <c r="C474" t="s">
        <v>41</v>
      </c>
      <c r="D474" t="s">
        <v>1249</v>
      </c>
      <c r="E474" t="s">
        <v>1250</v>
      </c>
      <c r="F474">
        <v>50</v>
      </c>
      <c r="G474" t="s">
        <v>1251</v>
      </c>
      <c r="H474" t="s">
        <v>1475</v>
      </c>
      <c r="I474" s="2">
        <f>IF(A474&lt;&gt;H474,0,1)</f>
        <v>0</v>
      </c>
    </row>
    <row r="475" spans="1:9" x14ac:dyDescent="0.25">
      <c r="A475" t="s">
        <v>1218</v>
      </c>
      <c r="B475">
        <v>14</v>
      </c>
      <c r="C475" t="s">
        <v>28</v>
      </c>
      <c r="D475" t="s">
        <v>1252</v>
      </c>
      <c r="E475" t="s">
        <v>1253</v>
      </c>
      <c r="F475">
        <v>46</v>
      </c>
      <c r="G475" t="s">
        <v>1254</v>
      </c>
      <c r="H475" t="s">
        <v>1218</v>
      </c>
      <c r="I475" s="2">
        <f>IF(A475&lt;&gt;H475,0,1)</f>
        <v>1</v>
      </c>
    </row>
    <row r="476" spans="1:9" x14ac:dyDescent="0.25">
      <c r="A476" t="s">
        <v>1218</v>
      </c>
      <c r="B476">
        <v>15</v>
      </c>
      <c r="C476" t="s">
        <v>28</v>
      </c>
      <c r="D476" t="s">
        <v>1255</v>
      </c>
      <c r="E476" t="s">
        <v>1256</v>
      </c>
      <c r="F476">
        <v>6</v>
      </c>
      <c r="G476" t="s">
        <v>834</v>
      </c>
      <c r="H476" t="s">
        <v>1472</v>
      </c>
      <c r="I476" s="2">
        <f>IF(A476&lt;&gt;H476,0,1)</f>
        <v>0</v>
      </c>
    </row>
    <row r="477" spans="1:9" x14ac:dyDescent="0.25">
      <c r="A477" t="s">
        <v>1218</v>
      </c>
      <c r="B477">
        <v>16</v>
      </c>
      <c r="C477" t="s">
        <v>16</v>
      </c>
      <c r="D477" t="s">
        <v>1257</v>
      </c>
      <c r="E477" t="s">
        <v>1258</v>
      </c>
      <c r="F477">
        <v>40</v>
      </c>
      <c r="G477" t="s">
        <v>1259</v>
      </c>
      <c r="H477" t="s">
        <v>1218</v>
      </c>
      <c r="I477" s="2">
        <f>IF(A477&lt;&gt;H477,0,1)</f>
        <v>1</v>
      </c>
    </row>
    <row r="478" spans="1:9" x14ac:dyDescent="0.25">
      <c r="A478" t="s">
        <v>1218</v>
      </c>
      <c r="B478">
        <v>17</v>
      </c>
      <c r="C478" t="s">
        <v>41</v>
      </c>
      <c r="D478" t="s">
        <v>1260</v>
      </c>
      <c r="E478" t="s">
        <v>1261</v>
      </c>
      <c r="F478">
        <v>22</v>
      </c>
      <c r="G478" t="s">
        <v>305</v>
      </c>
      <c r="H478" t="s">
        <v>1461</v>
      </c>
      <c r="I478" s="2">
        <f>IF(A478&lt;&gt;H478,0,1)</f>
        <v>0</v>
      </c>
    </row>
    <row r="479" spans="1:9" x14ac:dyDescent="0.25">
      <c r="A479" t="s">
        <v>1218</v>
      </c>
      <c r="B479">
        <v>18</v>
      </c>
      <c r="C479" t="s">
        <v>41</v>
      </c>
      <c r="D479" t="s">
        <v>1262</v>
      </c>
      <c r="E479" t="s">
        <v>1263</v>
      </c>
      <c r="F479">
        <v>4</v>
      </c>
      <c r="G479" t="s">
        <v>1264</v>
      </c>
      <c r="H479" t="s">
        <v>1481</v>
      </c>
      <c r="I479" s="2">
        <f>IF(A479&lt;&gt;H479,0,1)</f>
        <v>0</v>
      </c>
    </row>
    <row r="480" spans="1:9" x14ac:dyDescent="0.25">
      <c r="A480" t="s">
        <v>1218</v>
      </c>
      <c r="B480">
        <v>19</v>
      </c>
      <c r="C480" t="s">
        <v>41</v>
      </c>
      <c r="D480" t="s">
        <v>1265</v>
      </c>
      <c r="E480" t="s">
        <v>1266</v>
      </c>
      <c r="F480">
        <v>24</v>
      </c>
      <c r="G480" t="s">
        <v>1267</v>
      </c>
      <c r="H480" t="s">
        <v>1218</v>
      </c>
      <c r="I480" s="2">
        <f>IF(A480&lt;&gt;H480,0,1)</f>
        <v>1</v>
      </c>
    </row>
    <row r="481" spans="1:9" x14ac:dyDescent="0.25">
      <c r="A481" t="s">
        <v>1218</v>
      </c>
      <c r="B481">
        <v>20</v>
      </c>
      <c r="C481" t="s">
        <v>28</v>
      </c>
      <c r="D481" t="s">
        <v>1268</v>
      </c>
      <c r="E481" t="s">
        <v>1269</v>
      </c>
      <c r="F481">
        <v>3</v>
      </c>
      <c r="G481" t="s">
        <v>1227</v>
      </c>
      <c r="H481" t="s">
        <v>1218</v>
      </c>
      <c r="I481" s="2">
        <f>IF(A481&lt;&gt;H481,0,1)</f>
        <v>1</v>
      </c>
    </row>
    <row r="482" spans="1:9" x14ac:dyDescent="0.25">
      <c r="A482" t="s">
        <v>1218</v>
      </c>
      <c r="B482">
        <v>21</v>
      </c>
      <c r="C482" t="s">
        <v>28</v>
      </c>
      <c r="D482" t="s">
        <v>1270</v>
      </c>
      <c r="E482" t="s">
        <v>801</v>
      </c>
      <c r="F482">
        <v>0</v>
      </c>
      <c r="G482" t="s">
        <v>590</v>
      </c>
      <c r="H482" t="s">
        <v>1218</v>
      </c>
      <c r="I482" s="2">
        <f>IF(A482&lt;&gt;H482,0,1)</f>
        <v>1</v>
      </c>
    </row>
    <row r="483" spans="1:9" x14ac:dyDescent="0.25">
      <c r="A483" t="s">
        <v>1218</v>
      </c>
      <c r="B483">
        <v>22</v>
      </c>
      <c r="C483" t="s">
        <v>20</v>
      </c>
      <c r="D483" t="s">
        <v>1271</v>
      </c>
      <c r="E483" t="s">
        <v>180</v>
      </c>
      <c r="F483">
        <v>6</v>
      </c>
      <c r="G483" t="s">
        <v>1272</v>
      </c>
      <c r="H483" t="s">
        <v>1461</v>
      </c>
      <c r="I483" s="2">
        <f>IF(A483&lt;&gt;H483,0,1)</f>
        <v>0</v>
      </c>
    </row>
    <row r="484" spans="1:9" x14ac:dyDescent="0.25">
      <c r="A484" t="s">
        <v>1218</v>
      </c>
      <c r="B484">
        <v>23</v>
      </c>
      <c r="C484" t="s">
        <v>16</v>
      </c>
      <c r="D484" t="s">
        <v>1273</v>
      </c>
      <c r="E484" t="s">
        <v>1274</v>
      </c>
      <c r="F484">
        <v>70</v>
      </c>
      <c r="G484" t="s">
        <v>619</v>
      </c>
      <c r="H484" t="s">
        <v>1218</v>
      </c>
      <c r="I484" s="2">
        <f>IF(A484&lt;&gt;H484,0,1)</f>
        <v>1</v>
      </c>
    </row>
    <row r="485" spans="1:9" x14ac:dyDescent="0.25">
      <c r="A485" t="s">
        <v>1275</v>
      </c>
      <c r="B485">
        <v>1</v>
      </c>
      <c r="C485" t="s">
        <v>16</v>
      </c>
      <c r="D485" t="s">
        <v>1276</v>
      </c>
      <c r="E485" t="s">
        <v>1277</v>
      </c>
      <c r="F485">
        <v>15</v>
      </c>
      <c r="G485" t="s">
        <v>175</v>
      </c>
      <c r="H485" t="s">
        <v>1275</v>
      </c>
      <c r="I485" s="2">
        <f>IF(A485&lt;&gt;H485,0,1)</f>
        <v>1</v>
      </c>
    </row>
    <row r="486" spans="1:9" x14ac:dyDescent="0.25">
      <c r="A486" t="s">
        <v>1275</v>
      </c>
      <c r="B486">
        <v>2</v>
      </c>
      <c r="C486" t="s">
        <v>20</v>
      </c>
      <c r="D486" t="s">
        <v>1278</v>
      </c>
      <c r="E486" t="s">
        <v>1279</v>
      </c>
      <c r="F486">
        <v>5</v>
      </c>
      <c r="G486" t="s">
        <v>1280</v>
      </c>
      <c r="H486" t="s">
        <v>1275</v>
      </c>
      <c r="I486" s="2">
        <f>IF(A486&lt;&gt;H486,0,1)</f>
        <v>1</v>
      </c>
    </row>
    <row r="487" spans="1:9" x14ac:dyDescent="0.25">
      <c r="A487" t="s">
        <v>1275</v>
      </c>
      <c r="B487">
        <v>3</v>
      </c>
      <c r="C487" t="s">
        <v>41</v>
      </c>
      <c r="D487" t="s">
        <v>1281</v>
      </c>
      <c r="E487" t="s">
        <v>1282</v>
      </c>
      <c r="F487">
        <v>106</v>
      </c>
      <c r="G487" t="s">
        <v>1272</v>
      </c>
      <c r="H487" t="s">
        <v>1275</v>
      </c>
      <c r="I487" s="2">
        <f>IF(A487&lt;&gt;H487,0,1)</f>
        <v>1</v>
      </c>
    </row>
    <row r="488" spans="1:9" x14ac:dyDescent="0.25">
      <c r="A488" t="s">
        <v>1275</v>
      </c>
      <c r="B488">
        <v>4</v>
      </c>
      <c r="C488" t="s">
        <v>20</v>
      </c>
      <c r="D488" t="s">
        <v>1283</v>
      </c>
      <c r="E488" t="s">
        <v>1284</v>
      </c>
      <c r="F488">
        <v>61</v>
      </c>
      <c r="G488" t="s">
        <v>1285</v>
      </c>
      <c r="H488" t="s">
        <v>1275</v>
      </c>
      <c r="I488" s="2">
        <f>IF(A488&lt;&gt;H488,0,1)</f>
        <v>1</v>
      </c>
    </row>
    <row r="489" spans="1:9" x14ac:dyDescent="0.25">
      <c r="A489" t="s">
        <v>1275</v>
      </c>
      <c r="B489">
        <v>5</v>
      </c>
      <c r="C489" t="s">
        <v>28</v>
      </c>
      <c r="D489" t="s">
        <v>1286</v>
      </c>
      <c r="E489" t="s">
        <v>1287</v>
      </c>
      <c r="F489">
        <v>21</v>
      </c>
      <c r="G489" t="s">
        <v>1288</v>
      </c>
      <c r="H489" t="s">
        <v>1275</v>
      </c>
      <c r="I489" s="2">
        <f>IF(A489&lt;&gt;H489,0,1)</f>
        <v>1</v>
      </c>
    </row>
    <row r="490" spans="1:9" x14ac:dyDescent="0.25">
      <c r="A490" t="s">
        <v>1275</v>
      </c>
      <c r="B490">
        <v>6</v>
      </c>
      <c r="C490" t="s">
        <v>28</v>
      </c>
      <c r="D490" t="s">
        <v>1289</v>
      </c>
      <c r="E490" t="s">
        <v>1290</v>
      </c>
      <c r="F490">
        <v>34</v>
      </c>
      <c r="G490" t="s">
        <v>642</v>
      </c>
      <c r="H490" t="s">
        <v>1275</v>
      </c>
      <c r="I490" s="2">
        <f>IF(A490&lt;&gt;H490,0,1)</f>
        <v>1</v>
      </c>
    </row>
    <row r="491" spans="1:9" x14ac:dyDescent="0.25">
      <c r="A491" t="s">
        <v>1275</v>
      </c>
      <c r="B491">
        <v>7</v>
      </c>
      <c r="C491" t="s">
        <v>28</v>
      </c>
      <c r="D491" t="s">
        <v>1291</v>
      </c>
      <c r="E491" t="s">
        <v>1292</v>
      </c>
      <c r="F491">
        <v>61</v>
      </c>
      <c r="G491" t="s">
        <v>1293</v>
      </c>
      <c r="H491" t="s">
        <v>1275</v>
      </c>
      <c r="I491" s="2">
        <f>IF(A491&lt;&gt;H491,0,1)</f>
        <v>1</v>
      </c>
    </row>
    <row r="492" spans="1:9" x14ac:dyDescent="0.25">
      <c r="A492" t="s">
        <v>1275</v>
      </c>
      <c r="B492">
        <v>8</v>
      </c>
      <c r="C492" t="s">
        <v>41</v>
      </c>
      <c r="D492" t="s">
        <v>1294</v>
      </c>
      <c r="E492" t="s">
        <v>1295</v>
      </c>
      <c r="F492">
        <v>0</v>
      </c>
      <c r="G492" t="s">
        <v>1296</v>
      </c>
      <c r="H492" t="s">
        <v>1275</v>
      </c>
      <c r="I492" s="2">
        <f>IF(A492&lt;&gt;H492,0,1)</f>
        <v>1</v>
      </c>
    </row>
    <row r="493" spans="1:9" x14ac:dyDescent="0.25">
      <c r="A493" t="s">
        <v>1275</v>
      </c>
      <c r="B493">
        <v>9</v>
      </c>
      <c r="C493" t="s">
        <v>41</v>
      </c>
      <c r="D493" t="s">
        <v>1297</v>
      </c>
      <c r="E493" t="s">
        <v>1298</v>
      </c>
      <c r="F493">
        <v>53</v>
      </c>
      <c r="G493" t="s">
        <v>548</v>
      </c>
      <c r="H493" t="s">
        <v>1461</v>
      </c>
      <c r="I493" s="2">
        <f>IF(A493&lt;&gt;H493,0,1)</f>
        <v>0</v>
      </c>
    </row>
    <row r="494" spans="1:9" x14ac:dyDescent="0.25">
      <c r="A494" t="s">
        <v>1275</v>
      </c>
      <c r="B494">
        <v>10</v>
      </c>
      <c r="C494" t="s">
        <v>28</v>
      </c>
      <c r="D494" t="s">
        <v>1299</v>
      </c>
      <c r="E494" t="s">
        <v>1300</v>
      </c>
      <c r="F494">
        <v>81</v>
      </c>
      <c r="G494" t="s">
        <v>619</v>
      </c>
      <c r="H494" t="s">
        <v>1461</v>
      </c>
      <c r="I494" s="2">
        <f>IF(A494&lt;&gt;H494,0,1)</f>
        <v>0</v>
      </c>
    </row>
    <row r="495" spans="1:9" x14ac:dyDescent="0.25">
      <c r="A495" t="s">
        <v>1275</v>
      </c>
      <c r="B495">
        <v>11</v>
      </c>
      <c r="C495" t="s">
        <v>28</v>
      </c>
      <c r="D495" t="s">
        <v>1301</v>
      </c>
      <c r="E495" t="s">
        <v>1302</v>
      </c>
      <c r="F495">
        <v>54</v>
      </c>
      <c r="G495" t="s">
        <v>1303</v>
      </c>
      <c r="H495" t="s">
        <v>1275</v>
      </c>
      <c r="I495" s="2">
        <f>IF(A495&lt;&gt;H495,0,1)</f>
        <v>1</v>
      </c>
    </row>
    <row r="496" spans="1:9" x14ac:dyDescent="0.25">
      <c r="A496" t="s">
        <v>1275</v>
      </c>
      <c r="B496">
        <v>12</v>
      </c>
      <c r="C496" t="s">
        <v>16</v>
      </c>
      <c r="D496" t="s">
        <v>1304</v>
      </c>
      <c r="E496" t="s">
        <v>1305</v>
      </c>
      <c r="F496">
        <v>3</v>
      </c>
      <c r="G496" t="s">
        <v>1306</v>
      </c>
      <c r="H496" t="s">
        <v>1275</v>
      </c>
      <c r="I496" s="2">
        <f>IF(A496&lt;&gt;H496,0,1)</f>
        <v>1</v>
      </c>
    </row>
    <row r="497" spans="1:9" x14ac:dyDescent="0.25">
      <c r="A497" t="s">
        <v>1275</v>
      </c>
      <c r="B497">
        <v>13</v>
      </c>
      <c r="C497" t="s">
        <v>41</v>
      </c>
      <c r="D497" t="s">
        <v>1307</v>
      </c>
      <c r="E497" t="s">
        <v>1308</v>
      </c>
      <c r="F497">
        <v>2</v>
      </c>
      <c r="G497" t="s">
        <v>1309</v>
      </c>
      <c r="H497" t="s">
        <v>1478</v>
      </c>
      <c r="I497" s="2">
        <f>IF(A497&lt;&gt;H497,0,1)</f>
        <v>0</v>
      </c>
    </row>
    <row r="498" spans="1:9" x14ac:dyDescent="0.25">
      <c r="A498" t="s">
        <v>1275</v>
      </c>
      <c r="B498">
        <v>14</v>
      </c>
      <c r="C498" t="s">
        <v>20</v>
      </c>
      <c r="D498" t="s">
        <v>1310</v>
      </c>
      <c r="E498" t="s">
        <v>1311</v>
      </c>
      <c r="F498">
        <v>12</v>
      </c>
      <c r="G498" t="s">
        <v>577</v>
      </c>
      <c r="H498" t="s">
        <v>1275</v>
      </c>
      <c r="I498" s="2">
        <f>IF(A498&lt;&gt;H498,0,1)</f>
        <v>1</v>
      </c>
    </row>
    <row r="499" spans="1:9" x14ac:dyDescent="0.25">
      <c r="A499" t="s">
        <v>1275</v>
      </c>
      <c r="B499">
        <v>15</v>
      </c>
      <c r="C499" t="s">
        <v>20</v>
      </c>
      <c r="D499" t="s">
        <v>1312</v>
      </c>
      <c r="E499" t="s">
        <v>1313</v>
      </c>
      <c r="F499">
        <v>6</v>
      </c>
      <c r="G499" t="s">
        <v>1314</v>
      </c>
      <c r="H499" t="s">
        <v>1275</v>
      </c>
      <c r="I499" s="2">
        <f>IF(A499&lt;&gt;H499,0,1)</f>
        <v>1</v>
      </c>
    </row>
    <row r="500" spans="1:9" x14ac:dyDescent="0.25">
      <c r="A500" t="s">
        <v>1275</v>
      </c>
      <c r="B500">
        <v>16</v>
      </c>
      <c r="C500" t="s">
        <v>16</v>
      </c>
      <c r="D500" t="s">
        <v>1315</v>
      </c>
      <c r="E500" t="s">
        <v>1316</v>
      </c>
      <c r="F500">
        <v>1</v>
      </c>
      <c r="G500" t="s">
        <v>1317</v>
      </c>
      <c r="H500" t="s">
        <v>1275</v>
      </c>
      <c r="I500" s="2">
        <f>IF(A500&lt;&gt;H500,0,1)</f>
        <v>1</v>
      </c>
    </row>
    <row r="501" spans="1:9" x14ac:dyDescent="0.25">
      <c r="A501" t="s">
        <v>1275</v>
      </c>
      <c r="B501">
        <v>17</v>
      </c>
      <c r="C501" t="s">
        <v>20</v>
      </c>
      <c r="D501" t="s">
        <v>1318</v>
      </c>
      <c r="E501" t="s">
        <v>1319</v>
      </c>
      <c r="F501">
        <v>24</v>
      </c>
      <c r="G501" t="s">
        <v>458</v>
      </c>
      <c r="H501" t="s">
        <v>1275</v>
      </c>
      <c r="I501" s="2">
        <f>IF(A501&lt;&gt;H501,0,1)</f>
        <v>1</v>
      </c>
    </row>
    <row r="502" spans="1:9" x14ac:dyDescent="0.25">
      <c r="A502" t="s">
        <v>1275</v>
      </c>
      <c r="B502">
        <v>18</v>
      </c>
      <c r="C502" t="s">
        <v>20</v>
      </c>
      <c r="D502" t="s">
        <v>1320</v>
      </c>
      <c r="E502" t="s">
        <v>1321</v>
      </c>
      <c r="F502">
        <v>1</v>
      </c>
      <c r="G502" t="s">
        <v>733</v>
      </c>
      <c r="H502" t="s">
        <v>1275</v>
      </c>
      <c r="I502" s="2">
        <f>IF(A502&lt;&gt;H502,0,1)</f>
        <v>1</v>
      </c>
    </row>
    <row r="503" spans="1:9" x14ac:dyDescent="0.25">
      <c r="A503" t="s">
        <v>1275</v>
      </c>
      <c r="B503">
        <v>19</v>
      </c>
      <c r="C503" t="s">
        <v>28</v>
      </c>
      <c r="D503" t="s">
        <v>1322</v>
      </c>
      <c r="E503" t="s">
        <v>1323</v>
      </c>
      <c r="F503">
        <v>0</v>
      </c>
      <c r="G503" t="s">
        <v>1324</v>
      </c>
      <c r="H503" t="s">
        <v>1275</v>
      </c>
      <c r="I503" s="2">
        <f>IF(A503&lt;&gt;H503,0,1)</f>
        <v>1</v>
      </c>
    </row>
    <row r="504" spans="1:9" x14ac:dyDescent="0.25">
      <c r="A504" t="s">
        <v>1275</v>
      </c>
      <c r="B504">
        <v>20</v>
      </c>
      <c r="C504" t="s">
        <v>28</v>
      </c>
      <c r="D504" t="s">
        <v>1325</v>
      </c>
      <c r="E504" t="s">
        <v>1326</v>
      </c>
      <c r="F504">
        <v>71</v>
      </c>
      <c r="G504" t="s">
        <v>555</v>
      </c>
      <c r="H504" t="s">
        <v>1275</v>
      </c>
      <c r="I504" s="2">
        <f>IF(A504&lt;&gt;H504,0,1)</f>
        <v>1</v>
      </c>
    </row>
    <row r="505" spans="1:9" x14ac:dyDescent="0.25">
      <c r="A505" t="s">
        <v>1275</v>
      </c>
      <c r="B505">
        <v>21</v>
      </c>
      <c r="C505" t="s">
        <v>20</v>
      </c>
      <c r="D505" t="s">
        <v>1327</v>
      </c>
      <c r="E505" t="s">
        <v>1328</v>
      </c>
      <c r="F505">
        <v>64</v>
      </c>
      <c r="G505" t="s">
        <v>628</v>
      </c>
      <c r="H505" t="s">
        <v>1275</v>
      </c>
      <c r="I505" s="2">
        <f>IF(A505&lt;&gt;H505,0,1)</f>
        <v>1</v>
      </c>
    </row>
    <row r="506" spans="1:9" x14ac:dyDescent="0.25">
      <c r="A506" t="s">
        <v>1275</v>
      </c>
      <c r="B506">
        <v>22</v>
      </c>
      <c r="C506" t="s">
        <v>20</v>
      </c>
      <c r="D506" t="s">
        <v>1329</v>
      </c>
      <c r="E506" t="s">
        <v>1330</v>
      </c>
      <c r="F506">
        <v>5</v>
      </c>
      <c r="G506" t="s">
        <v>1331</v>
      </c>
      <c r="H506" t="s">
        <v>1459</v>
      </c>
      <c r="I506" s="2">
        <f>IF(A506&lt;&gt;H506,0,1)</f>
        <v>0</v>
      </c>
    </row>
    <row r="507" spans="1:9" x14ac:dyDescent="0.25">
      <c r="A507" t="s">
        <v>1275</v>
      </c>
      <c r="B507">
        <v>23</v>
      </c>
      <c r="C507" t="s">
        <v>28</v>
      </c>
      <c r="D507" t="s">
        <v>1332</v>
      </c>
      <c r="E507" t="s">
        <v>1333</v>
      </c>
      <c r="F507">
        <v>5</v>
      </c>
      <c r="G507" t="s">
        <v>480</v>
      </c>
      <c r="H507" t="s">
        <v>1275</v>
      </c>
      <c r="I507" s="2">
        <f>IF(A507&lt;&gt;H507,0,1)</f>
        <v>1</v>
      </c>
    </row>
    <row r="508" spans="1:9" x14ac:dyDescent="0.25">
      <c r="A508" t="s">
        <v>1334</v>
      </c>
      <c r="B508">
        <v>1</v>
      </c>
      <c r="C508" t="s">
        <v>16</v>
      </c>
      <c r="D508" t="s">
        <v>1335</v>
      </c>
      <c r="E508" t="s">
        <v>1336</v>
      </c>
      <c r="F508">
        <v>23</v>
      </c>
      <c r="G508" t="s">
        <v>1337</v>
      </c>
      <c r="H508" t="s">
        <v>1461</v>
      </c>
      <c r="I508" s="2">
        <f>IF(A508&lt;&gt;H508,0,1)</f>
        <v>0</v>
      </c>
    </row>
    <row r="509" spans="1:9" x14ac:dyDescent="0.25">
      <c r="A509" t="s">
        <v>1334</v>
      </c>
      <c r="B509">
        <v>2</v>
      </c>
      <c r="C509" t="s">
        <v>20</v>
      </c>
      <c r="D509" t="s">
        <v>1338</v>
      </c>
      <c r="E509" t="s">
        <v>1339</v>
      </c>
      <c r="F509">
        <v>16</v>
      </c>
      <c r="G509" t="s">
        <v>1340</v>
      </c>
      <c r="H509" t="s">
        <v>1218</v>
      </c>
      <c r="I509" s="2">
        <f>IF(A509&lt;&gt;H509,0,1)</f>
        <v>0</v>
      </c>
    </row>
    <row r="510" spans="1:9" x14ac:dyDescent="0.25">
      <c r="A510" t="s">
        <v>1334</v>
      </c>
      <c r="B510">
        <v>3</v>
      </c>
      <c r="C510" t="s">
        <v>20</v>
      </c>
      <c r="D510" t="s">
        <v>1341</v>
      </c>
      <c r="E510" t="s">
        <v>1342</v>
      </c>
      <c r="F510">
        <v>59</v>
      </c>
      <c r="G510" t="s">
        <v>545</v>
      </c>
      <c r="H510" t="s">
        <v>1334</v>
      </c>
      <c r="I510" s="2">
        <f>IF(A510&lt;&gt;H510,0,1)</f>
        <v>1</v>
      </c>
    </row>
    <row r="511" spans="1:9" x14ac:dyDescent="0.25">
      <c r="A511" t="s">
        <v>1334</v>
      </c>
      <c r="B511">
        <v>4</v>
      </c>
      <c r="C511" t="s">
        <v>28</v>
      </c>
      <c r="D511" t="s">
        <v>1343</v>
      </c>
      <c r="E511" t="s">
        <v>1344</v>
      </c>
      <c r="F511">
        <v>1</v>
      </c>
      <c r="G511" t="s">
        <v>1345</v>
      </c>
      <c r="H511" t="s">
        <v>1334</v>
      </c>
      <c r="I511" s="2">
        <f>IF(A511&lt;&gt;H511,0,1)</f>
        <v>1</v>
      </c>
    </row>
    <row r="512" spans="1:9" x14ac:dyDescent="0.25">
      <c r="A512" t="s">
        <v>1334</v>
      </c>
      <c r="B512">
        <v>5</v>
      </c>
      <c r="C512" t="s">
        <v>20</v>
      </c>
      <c r="D512" t="s">
        <v>1346</v>
      </c>
      <c r="E512" t="s">
        <v>1347</v>
      </c>
      <c r="F512">
        <v>21</v>
      </c>
      <c r="G512" t="s">
        <v>1348</v>
      </c>
      <c r="H512" t="s">
        <v>1334</v>
      </c>
      <c r="I512" s="2">
        <f>IF(A512&lt;&gt;H512,0,1)</f>
        <v>1</v>
      </c>
    </row>
    <row r="513" spans="1:9" x14ac:dyDescent="0.25">
      <c r="A513" t="s">
        <v>1334</v>
      </c>
      <c r="B513">
        <v>6</v>
      </c>
      <c r="C513" t="s">
        <v>20</v>
      </c>
      <c r="D513" t="s">
        <v>1349</v>
      </c>
      <c r="E513" t="s">
        <v>1350</v>
      </c>
      <c r="F513">
        <v>10</v>
      </c>
      <c r="G513" t="s">
        <v>1351</v>
      </c>
      <c r="H513" t="s">
        <v>1461</v>
      </c>
      <c r="I513" s="2">
        <f>IF(A513&lt;&gt;H513,0,1)</f>
        <v>0</v>
      </c>
    </row>
    <row r="514" spans="1:9" x14ac:dyDescent="0.25">
      <c r="A514" t="s">
        <v>1334</v>
      </c>
      <c r="B514">
        <v>7</v>
      </c>
      <c r="C514" t="s">
        <v>41</v>
      </c>
      <c r="D514" t="s">
        <v>1352</v>
      </c>
      <c r="E514" t="s">
        <v>1353</v>
      </c>
      <c r="F514">
        <v>19</v>
      </c>
      <c r="G514" t="s">
        <v>1354</v>
      </c>
      <c r="H514" t="s">
        <v>1334</v>
      </c>
      <c r="I514" s="2">
        <f>IF(A514&lt;&gt;H514,0,1)</f>
        <v>1</v>
      </c>
    </row>
    <row r="515" spans="1:9" x14ac:dyDescent="0.25">
      <c r="A515" t="s">
        <v>1334</v>
      </c>
      <c r="B515">
        <v>8</v>
      </c>
      <c r="C515" t="s">
        <v>28</v>
      </c>
      <c r="D515" t="s">
        <v>1355</v>
      </c>
      <c r="E515" t="s">
        <v>1356</v>
      </c>
      <c r="F515">
        <v>22</v>
      </c>
      <c r="G515" t="s">
        <v>340</v>
      </c>
      <c r="H515" t="s">
        <v>1461</v>
      </c>
      <c r="I515" s="2">
        <f>IF(A515&lt;&gt;H515,0,1)</f>
        <v>0</v>
      </c>
    </row>
    <row r="516" spans="1:9" x14ac:dyDescent="0.25">
      <c r="A516" t="s">
        <v>1334</v>
      </c>
      <c r="B516">
        <v>9</v>
      </c>
      <c r="C516" t="s">
        <v>41</v>
      </c>
      <c r="D516" t="s">
        <v>1357</v>
      </c>
      <c r="E516" t="s">
        <v>1358</v>
      </c>
      <c r="F516">
        <v>14</v>
      </c>
      <c r="G516" t="s">
        <v>1359</v>
      </c>
      <c r="H516" t="s">
        <v>1461</v>
      </c>
      <c r="I516" s="2">
        <f>IF(A516&lt;&gt;H516,0,1)</f>
        <v>0</v>
      </c>
    </row>
    <row r="517" spans="1:9" x14ac:dyDescent="0.25">
      <c r="A517" t="s">
        <v>1334</v>
      </c>
      <c r="B517">
        <v>10</v>
      </c>
      <c r="C517" t="s">
        <v>41</v>
      </c>
      <c r="D517" t="s">
        <v>1360</v>
      </c>
      <c r="E517" t="s">
        <v>1361</v>
      </c>
      <c r="F517">
        <v>46</v>
      </c>
      <c r="G517" t="s">
        <v>1362</v>
      </c>
      <c r="H517" t="s">
        <v>1461</v>
      </c>
      <c r="I517" s="2">
        <f>IF(A517&lt;&gt;H517,0,1)</f>
        <v>0</v>
      </c>
    </row>
    <row r="518" spans="1:9" x14ac:dyDescent="0.25">
      <c r="A518" t="s">
        <v>1334</v>
      </c>
      <c r="B518">
        <v>11</v>
      </c>
      <c r="C518" t="s">
        <v>20</v>
      </c>
      <c r="D518" t="s">
        <v>1363</v>
      </c>
      <c r="E518" t="s">
        <v>1364</v>
      </c>
      <c r="F518">
        <v>12</v>
      </c>
      <c r="G518" t="s">
        <v>793</v>
      </c>
      <c r="H518" t="s">
        <v>1461</v>
      </c>
      <c r="I518" s="2">
        <f>IF(A518&lt;&gt;H518,0,1)</f>
        <v>0</v>
      </c>
    </row>
    <row r="519" spans="1:9" x14ac:dyDescent="0.25">
      <c r="A519" t="s">
        <v>1334</v>
      </c>
      <c r="B519">
        <v>12</v>
      </c>
      <c r="C519" t="s">
        <v>20</v>
      </c>
      <c r="D519" t="s">
        <v>1365</v>
      </c>
      <c r="E519" t="s">
        <v>1366</v>
      </c>
      <c r="F519">
        <v>18</v>
      </c>
      <c r="G519" t="s">
        <v>1367</v>
      </c>
      <c r="H519" t="s">
        <v>1461</v>
      </c>
      <c r="I519" s="2">
        <f>IF(A519&lt;&gt;H519,0,1)</f>
        <v>0</v>
      </c>
    </row>
    <row r="520" spans="1:9" x14ac:dyDescent="0.25">
      <c r="A520" t="s">
        <v>1334</v>
      </c>
      <c r="B520">
        <v>13</v>
      </c>
      <c r="C520" t="s">
        <v>20</v>
      </c>
      <c r="D520" t="s">
        <v>1368</v>
      </c>
      <c r="E520" t="s">
        <v>1369</v>
      </c>
      <c r="F520">
        <v>3</v>
      </c>
      <c r="G520" t="s">
        <v>1370</v>
      </c>
      <c r="H520" t="s">
        <v>1461</v>
      </c>
      <c r="I520" s="2">
        <f>IF(A520&lt;&gt;H520,0,1)</f>
        <v>0</v>
      </c>
    </row>
    <row r="521" spans="1:9" x14ac:dyDescent="0.25">
      <c r="A521" t="s">
        <v>1334</v>
      </c>
      <c r="B521">
        <v>14</v>
      </c>
      <c r="C521" t="s">
        <v>41</v>
      </c>
      <c r="D521" t="s">
        <v>1371</v>
      </c>
      <c r="E521" t="s">
        <v>1372</v>
      </c>
      <c r="F521">
        <v>1</v>
      </c>
      <c r="G521" t="s">
        <v>1373</v>
      </c>
      <c r="H521" t="s">
        <v>1475</v>
      </c>
      <c r="I521" s="2">
        <f>IF(A521&lt;&gt;H521,0,1)</f>
        <v>0</v>
      </c>
    </row>
    <row r="522" spans="1:9" x14ac:dyDescent="0.25">
      <c r="A522" t="s">
        <v>1334</v>
      </c>
      <c r="B522">
        <v>15</v>
      </c>
      <c r="C522" t="s">
        <v>28</v>
      </c>
      <c r="D522" t="s">
        <v>1374</v>
      </c>
      <c r="E522" t="s">
        <v>1375</v>
      </c>
      <c r="F522">
        <v>5</v>
      </c>
      <c r="G522" t="s">
        <v>153</v>
      </c>
      <c r="H522" t="s">
        <v>1461</v>
      </c>
      <c r="I522" s="2">
        <f>IF(A522&lt;&gt;H522,0,1)</f>
        <v>0</v>
      </c>
    </row>
    <row r="523" spans="1:9" x14ac:dyDescent="0.25">
      <c r="A523" t="s">
        <v>1334</v>
      </c>
      <c r="B523">
        <v>16</v>
      </c>
      <c r="C523" t="s">
        <v>16</v>
      </c>
      <c r="D523" t="s">
        <v>1376</v>
      </c>
      <c r="E523" t="s">
        <v>1377</v>
      </c>
      <c r="F523">
        <v>13</v>
      </c>
      <c r="G523" t="s">
        <v>1354</v>
      </c>
      <c r="H523" t="s">
        <v>1334</v>
      </c>
      <c r="I523" s="2">
        <f>IF(A523&lt;&gt;H523,0,1)</f>
        <v>1</v>
      </c>
    </row>
    <row r="524" spans="1:9" x14ac:dyDescent="0.25">
      <c r="A524" t="s">
        <v>1334</v>
      </c>
      <c r="B524">
        <v>17</v>
      </c>
      <c r="C524" t="s">
        <v>28</v>
      </c>
      <c r="D524" t="s">
        <v>1378</v>
      </c>
      <c r="E524" t="s">
        <v>1379</v>
      </c>
      <c r="F524">
        <v>73</v>
      </c>
      <c r="G524" t="s">
        <v>1380</v>
      </c>
      <c r="H524" t="s">
        <v>1334</v>
      </c>
      <c r="I524" s="2">
        <f>IF(A524&lt;&gt;H524,0,1)</f>
        <v>1</v>
      </c>
    </row>
    <row r="525" spans="1:9" x14ac:dyDescent="0.25">
      <c r="A525" t="s">
        <v>1334</v>
      </c>
      <c r="B525">
        <v>18</v>
      </c>
      <c r="C525" t="s">
        <v>28</v>
      </c>
      <c r="D525" t="s">
        <v>1381</v>
      </c>
      <c r="E525" t="s">
        <v>1382</v>
      </c>
      <c r="F525">
        <v>22</v>
      </c>
      <c r="G525" t="s">
        <v>1383</v>
      </c>
      <c r="H525" t="s">
        <v>1334</v>
      </c>
      <c r="I525" s="2">
        <f>IF(A525&lt;&gt;H525,0,1)</f>
        <v>1</v>
      </c>
    </row>
    <row r="526" spans="1:9" x14ac:dyDescent="0.25">
      <c r="A526" t="s">
        <v>1334</v>
      </c>
      <c r="B526">
        <v>19</v>
      </c>
      <c r="C526" t="s">
        <v>41</v>
      </c>
      <c r="D526" t="s">
        <v>1384</v>
      </c>
      <c r="E526" t="s">
        <v>1385</v>
      </c>
      <c r="F526">
        <v>6</v>
      </c>
      <c r="G526" t="s">
        <v>1386</v>
      </c>
      <c r="H526" t="s">
        <v>527</v>
      </c>
      <c r="I526" s="2">
        <f>IF(A526&lt;&gt;H526,0,1)</f>
        <v>0</v>
      </c>
    </row>
    <row r="527" spans="1:9" x14ac:dyDescent="0.25">
      <c r="A527" t="s">
        <v>1334</v>
      </c>
      <c r="B527">
        <v>20</v>
      </c>
      <c r="C527" t="s">
        <v>41</v>
      </c>
      <c r="D527" t="s">
        <v>1387</v>
      </c>
      <c r="E527" t="s">
        <v>1388</v>
      </c>
      <c r="F527">
        <v>24</v>
      </c>
      <c r="G527" t="s">
        <v>1389</v>
      </c>
      <c r="H527" t="s">
        <v>1334</v>
      </c>
      <c r="I527" s="2">
        <f>IF(A527&lt;&gt;H527,0,1)</f>
        <v>1</v>
      </c>
    </row>
    <row r="528" spans="1:9" x14ac:dyDescent="0.25">
      <c r="A528" t="s">
        <v>1334</v>
      </c>
      <c r="B528">
        <v>21</v>
      </c>
      <c r="C528" t="s">
        <v>28</v>
      </c>
      <c r="D528" t="s">
        <v>1390</v>
      </c>
      <c r="E528" t="s">
        <v>1391</v>
      </c>
      <c r="F528">
        <v>0</v>
      </c>
      <c r="G528" t="s">
        <v>1392</v>
      </c>
      <c r="H528" t="s">
        <v>1334</v>
      </c>
      <c r="I528" s="2">
        <f>IF(A528&lt;&gt;H528,0,1)</f>
        <v>1</v>
      </c>
    </row>
    <row r="529" spans="1:9" x14ac:dyDescent="0.25">
      <c r="A529" t="s">
        <v>1334</v>
      </c>
      <c r="B529">
        <v>22</v>
      </c>
      <c r="C529" t="s">
        <v>20</v>
      </c>
      <c r="D529" t="s">
        <v>1393</v>
      </c>
      <c r="E529" t="s">
        <v>304</v>
      </c>
      <c r="F529">
        <v>11</v>
      </c>
      <c r="G529" t="s">
        <v>1394</v>
      </c>
      <c r="H529" t="s">
        <v>1334</v>
      </c>
      <c r="I529" s="2">
        <f>IF(A529&lt;&gt;H529,0,1)</f>
        <v>1</v>
      </c>
    </row>
    <row r="530" spans="1:9" x14ac:dyDescent="0.25">
      <c r="A530" t="s">
        <v>1334</v>
      </c>
      <c r="B530">
        <v>23</v>
      </c>
      <c r="C530" t="s">
        <v>16</v>
      </c>
      <c r="D530" t="s">
        <v>1395</v>
      </c>
      <c r="E530" t="s">
        <v>641</v>
      </c>
      <c r="F530">
        <v>0</v>
      </c>
      <c r="G530" t="s">
        <v>1396</v>
      </c>
      <c r="H530" t="s">
        <v>1334</v>
      </c>
      <c r="I530" s="2">
        <f>IF(A530&lt;&gt;H530,0,1)</f>
        <v>1</v>
      </c>
    </row>
    <row r="531" spans="1:9" x14ac:dyDescent="0.25">
      <c r="A531" t="s">
        <v>1397</v>
      </c>
      <c r="B531">
        <v>1</v>
      </c>
      <c r="C531" t="s">
        <v>16</v>
      </c>
      <c r="D531" t="s">
        <v>1398</v>
      </c>
      <c r="E531" t="s">
        <v>1399</v>
      </c>
      <c r="F531">
        <v>31</v>
      </c>
      <c r="G531" t="s">
        <v>1400</v>
      </c>
      <c r="H531" t="s">
        <v>1460</v>
      </c>
      <c r="I531" s="2">
        <f>IF(A531&lt;&gt;H531,0,1)</f>
        <v>0</v>
      </c>
    </row>
    <row r="532" spans="1:9" x14ac:dyDescent="0.25">
      <c r="A532" t="s">
        <v>1397</v>
      </c>
      <c r="B532">
        <v>2</v>
      </c>
      <c r="C532" t="s">
        <v>20</v>
      </c>
      <c r="D532" t="s">
        <v>1401</v>
      </c>
      <c r="E532" t="s">
        <v>1402</v>
      </c>
      <c r="F532">
        <v>6</v>
      </c>
      <c r="G532" t="s">
        <v>1168</v>
      </c>
      <c r="H532" t="s">
        <v>1460</v>
      </c>
      <c r="I532" s="2">
        <f>IF(A532&lt;&gt;H532,0,1)</f>
        <v>0</v>
      </c>
    </row>
    <row r="533" spans="1:9" x14ac:dyDescent="0.25">
      <c r="A533" t="s">
        <v>1397</v>
      </c>
      <c r="B533">
        <v>3</v>
      </c>
      <c r="C533" t="s">
        <v>28</v>
      </c>
      <c r="D533" t="s">
        <v>1403</v>
      </c>
      <c r="E533" t="s">
        <v>1404</v>
      </c>
      <c r="F533">
        <v>0</v>
      </c>
      <c r="G533" t="s">
        <v>1405</v>
      </c>
      <c r="H533" t="s">
        <v>1397</v>
      </c>
      <c r="I533" s="2">
        <f>IF(A533&lt;&gt;H533,0,1)</f>
        <v>1</v>
      </c>
    </row>
    <row r="534" spans="1:9" x14ac:dyDescent="0.25">
      <c r="A534" t="s">
        <v>1397</v>
      </c>
      <c r="B534">
        <v>4</v>
      </c>
      <c r="C534" t="s">
        <v>20</v>
      </c>
      <c r="D534" t="s">
        <v>1406</v>
      </c>
      <c r="E534" t="s">
        <v>689</v>
      </c>
      <c r="F534">
        <v>0</v>
      </c>
      <c r="G534" t="s">
        <v>370</v>
      </c>
      <c r="H534" t="s">
        <v>1472</v>
      </c>
      <c r="I534" s="2">
        <f>IF(A534&lt;&gt;H534,0,1)</f>
        <v>0</v>
      </c>
    </row>
    <row r="535" spans="1:9" x14ac:dyDescent="0.25">
      <c r="A535" t="s">
        <v>1397</v>
      </c>
      <c r="B535">
        <v>5</v>
      </c>
      <c r="C535" t="s">
        <v>20</v>
      </c>
      <c r="D535" t="s">
        <v>1407</v>
      </c>
      <c r="E535" t="s">
        <v>1408</v>
      </c>
      <c r="F535">
        <v>14</v>
      </c>
      <c r="G535" t="s">
        <v>1409</v>
      </c>
      <c r="H535" t="s">
        <v>1460</v>
      </c>
      <c r="I535" s="2">
        <f>IF(A535&lt;&gt;H535,0,1)</f>
        <v>0</v>
      </c>
    </row>
    <row r="536" spans="1:9" x14ac:dyDescent="0.25">
      <c r="A536" t="s">
        <v>1397</v>
      </c>
      <c r="B536">
        <v>6</v>
      </c>
      <c r="C536" t="s">
        <v>20</v>
      </c>
      <c r="D536" t="s">
        <v>1410</v>
      </c>
      <c r="E536" t="s">
        <v>1411</v>
      </c>
      <c r="F536">
        <v>6</v>
      </c>
      <c r="G536" t="s">
        <v>1412</v>
      </c>
      <c r="H536" t="s">
        <v>1460</v>
      </c>
      <c r="I536" s="2">
        <f>IF(A536&lt;&gt;H536,0,1)</f>
        <v>0</v>
      </c>
    </row>
    <row r="537" spans="1:9" x14ac:dyDescent="0.25">
      <c r="A537" t="s">
        <v>1397</v>
      </c>
      <c r="B537">
        <v>7</v>
      </c>
      <c r="C537" t="s">
        <v>28</v>
      </c>
      <c r="D537" t="s">
        <v>1413</v>
      </c>
      <c r="E537" t="s">
        <v>1414</v>
      </c>
      <c r="F537">
        <v>31</v>
      </c>
      <c r="G537" t="s">
        <v>1415</v>
      </c>
      <c r="H537" t="s">
        <v>1397</v>
      </c>
      <c r="I537" s="2">
        <f>IF(A537&lt;&gt;H537,0,1)</f>
        <v>1</v>
      </c>
    </row>
    <row r="538" spans="1:9" x14ac:dyDescent="0.25">
      <c r="A538" t="s">
        <v>1397</v>
      </c>
      <c r="B538">
        <v>8</v>
      </c>
      <c r="C538" t="s">
        <v>28</v>
      </c>
      <c r="D538" t="s">
        <v>1416</v>
      </c>
      <c r="E538" t="s">
        <v>1417</v>
      </c>
      <c r="F538">
        <v>1</v>
      </c>
      <c r="G538" t="s">
        <v>1418</v>
      </c>
      <c r="H538" t="s">
        <v>1460</v>
      </c>
      <c r="I538" s="2">
        <f>IF(A538&lt;&gt;H538,0,1)</f>
        <v>0</v>
      </c>
    </row>
    <row r="539" spans="1:9" x14ac:dyDescent="0.25">
      <c r="A539" t="s">
        <v>1397</v>
      </c>
      <c r="B539">
        <v>9</v>
      </c>
      <c r="C539" t="s">
        <v>41</v>
      </c>
      <c r="D539" t="s">
        <v>1419</v>
      </c>
      <c r="E539" t="s">
        <v>1420</v>
      </c>
      <c r="F539">
        <v>0</v>
      </c>
      <c r="G539" t="s">
        <v>1421</v>
      </c>
      <c r="H539" t="s">
        <v>1460</v>
      </c>
      <c r="I539" s="2">
        <f>IF(A539&lt;&gt;H539,0,1)</f>
        <v>0</v>
      </c>
    </row>
    <row r="540" spans="1:9" x14ac:dyDescent="0.25">
      <c r="A540" t="s">
        <v>1397</v>
      </c>
      <c r="B540">
        <v>10</v>
      </c>
      <c r="C540" t="s">
        <v>28</v>
      </c>
      <c r="D540" t="s">
        <v>1422</v>
      </c>
      <c r="E540" t="s">
        <v>1423</v>
      </c>
      <c r="F540">
        <v>6</v>
      </c>
      <c r="G540" t="s">
        <v>210</v>
      </c>
      <c r="H540" t="s">
        <v>1460</v>
      </c>
      <c r="I540" s="2">
        <f>IF(A540&lt;&gt;H540,0,1)</f>
        <v>0</v>
      </c>
    </row>
    <row r="541" spans="1:9" x14ac:dyDescent="0.25">
      <c r="A541" t="s">
        <v>1397</v>
      </c>
      <c r="B541">
        <v>11</v>
      </c>
      <c r="C541" t="s">
        <v>41</v>
      </c>
      <c r="D541" t="s">
        <v>1424</v>
      </c>
      <c r="E541" t="s">
        <v>1425</v>
      </c>
      <c r="F541">
        <v>4</v>
      </c>
      <c r="G541" t="s">
        <v>1426</v>
      </c>
      <c r="H541" t="s">
        <v>1459</v>
      </c>
      <c r="I541" s="2">
        <f>IF(A541&lt;&gt;H541,0,1)</f>
        <v>0</v>
      </c>
    </row>
    <row r="542" spans="1:9" x14ac:dyDescent="0.25">
      <c r="A542" t="s">
        <v>1397</v>
      </c>
      <c r="B542">
        <v>12</v>
      </c>
      <c r="C542" t="s">
        <v>16</v>
      </c>
      <c r="D542" t="s">
        <v>1427</v>
      </c>
      <c r="E542" t="s">
        <v>1428</v>
      </c>
      <c r="F542">
        <v>1</v>
      </c>
      <c r="G542" t="s">
        <v>1429</v>
      </c>
      <c r="H542" t="s">
        <v>1460</v>
      </c>
      <c r="I542" s="2">
        <f>IF(A542&lt;&gt;H542,0,1)</f>
        <v>0</v>
      </c>
    </row>
    <row r="543" spans="1:9" x14ac:dyDescent="0.25">
      <c r="A543" t="s">
        <v>1397</v>
      </c>
      <c r="B543">
        <v>13</v>
      </c>
      <c r="C543" t="s">
        <v>41</v>
      </c>
      <c r="D543" t="s">
        <v>1430</v>
      </c>
      <c r="E543" t="s">
        <v>1431</v>
      </c>
      <c r="F543">
        <v>11</v>
      </c>
      <c r="G543" t="s">
        <v>1432</v>
      </c>
      <c r="H543" t="s">
        <v>1461</v>
      </c>
      <c r="I543" s="2">
        <f>IF(A543&lt;&gt;H543,0,1)</f>
        <v>0</v>
      </c>
    </row>
    <row r="544" spans="1:9" x14ac:dyDescent="0.25">
      <c r="A544" t="s">
        <v>1397</v>
      </c>
      <c r="B544">
        <v>14</v>
      </c>
      <c r="C544" t="s">
        <v>20</v>
      </c>
      <c r="D544" t="s">
        <v>1433</v>
      </c>
      <c r="E544" t="s">
        <v>729</v>
      </c>
      <c r="F544">
        <v>14</v>
      </c>
      <c r="G544" t="s">
        <v>1434</v>
      </c>
      <c r="H544" t="s">
        <v>1397</v>
      </c>
      <c r="I544" s="2">
        <f>IF(A544&lt;&gt;H544,0,1)</f>
        <v>1</v>
      </c>
    </row>
    <row r="545" spans="1:9" x14ac:dyDescent="0.25">
      <c r="A545" t="s">
        <v>1397</v>
      </c>
      <c r="B545">
        <v>15</v>
      </c>
      <c r="C545" t="s">
        <v>41</v>
      </c>
      <c r="D545" t="s">
        <v>1435</v>
      </c>
      <c r="E545" t="s">
        <v>1436</v>
      </c>
      <c r="F545">
        <v>12</v>
      </c>
      <c r="G545" t="s">
        <v>1437</v>
      </c>
      <c r="H545" t="s">
        <v>1460</v>
      </c>
      <c r="I545" s="2">
        <f>IF(A545&lt;&gt;H545,0,1)</f>
        <v>0</v>
      </c>
    </row>
    <row r="546" spans="1:9" x14ac:dyDescent="0.25">
      <c r="A546" t="s">
        <v>1397</v>
      </c>
      <c r="B546">
        <v>16</v>
      </c>
      <c r="C546" t="s">
        <v>28</v>
      </c>
      <c r="D546" t="s">
        <v>1438</v>
      </c>
      <c r="E546" t="s">
        <v>1439</v>
      </c>
      <c r="F546">
        <v>0</v>
      </c>
      <c r="G546" t="s">
        <v>458</v>
      </c>
      <c r="H546" t="s">
        <v>1460</v>
      </c>
      <c r="I546" s="2">
        <f>IF(A546&lt;&gt;H546,0,1)</f>
        <v>0</v>
      </c>
    </row>
    <row r="547" spans="1:9" x14ac:dyDescent="0.25">
      <c r="A547" t="s">
        <v>1397</v>
      </c>
      <c r="B547">
        <v>17</v>
      </c>
      <c r="C547" t="s">
        <v>41</v>
      </c>
      <c r="D547" t="s">
        <v>1440</v>
      </c>
      <c r="E547" t="s">
        <v>1441</v>
      </c>
      <c r="F547">
        <v>0</v>
      </c>
      <c r="G547" t="s">
        <v>1405</v>
      </c>
      <c r="H547" t="s">
        <v>1460</v>
      </c>
      <c r="I547" s="2">
        <f>IF(A547&lt;&gt;H547,0,1)</f>
        <v>0</v>
      </c>
    </row>
    <row r="548" spans="1:9" x14ac:dyDescent="0.25">
      <c r="A548" t="s">
        <v>1397</v>
      </c>
      <c r="B548">
        <v>18</v>
      </c>
      <c r="C548" t="s">
        <v>41</v>
      </c>
      <c r="D548" t="s">
        <v>1442</v>
      </c>
      <c r="E548" t="s">
        <v>1443</v>
      </c>
      <c r="F548">
        <v>15</v>
      </c>
      <c r="G548" t="s">
        <v>1444</v>
      </c>
      <c r="H548" t="s">
        <v>1460</v>
      </c>
      <c r="I548" s="2">
        <f>IF(A548&lt;&gt;H548,0,1)</f>
        <v>0</v>
      </c>
    </row>
    <row r="549" spans="1:9" x14ac:dyDescent="0.25">
      <c r="A549" t="s">
        <v>1397</v>
      </c>
      <c r="B549">
        <v>19</v>
      </c>
      <c r="C549" t="s">
        <v>41</v>
      </c>
      <c r="D549" t="s">
        <v>1445</v>
      </c>
      <c r="E549" t="s">
        <v>1446</v>
      </c>
      <c r="F549">
        <v>1</v>
      </c>
      <c r="G549" t="s">
        <v>1447</v>
      </c>
      <c r="H549" t="s">
        <v>1461</v>
      </c>
      <c r="I549" s="2">
        <f>IF(A549&lt;&gt;H549,0,1)</f>
        <v>0</v>
      </c>
    </row>
    <row r="550" spans="1:9" x14ac:dyDescent="0.25">
      <c r="A550" t="s">
        <v>1397</v>
      </c>
      <c r="B550">
        <v>20</v>
      </c>
      <c r="C550" t="s">
        <v>28</v>
      </c>
      <c r="D550" t="s">
        <v>1448</v>
      </c>
      <c r="E550" t="s">
        <v>1449</v>
      </c>
      <c r="F550">
        <v>7</v>
      </c>
      <c r="G550" t="s">
        <v>1450</v>
      </c>
      <c r="H550" t="s">
        <v>1397</v>
      </c>
      <c r="I550" s="2">
        <f>IF(A550&lt;&gt;H550,0,1)</f>
        <v>1</v>
      </c>
    </row>
    <row r="551" spans="1:9" x14ac:dyDescent="0.25">
      <c r="A551" t="s">
        <v>1397</v>
      </c>
      <c r="B551">
        <v>21</v>
      </c>
      <c r="C551" t="s">
        <v>20</v>
      </c>
      <c r="D551" t="s">
        <v>1451</v>
      </c>
      <c r="E551" t="s">
        <v>1452</v>
      </c>
      <c r="F551">
        <v>0</v>
      </c>
      <c r="G551" t="s">
        <v>1264</v>
      </c>
      <c r="H551" t="s">
        <v>1460</v>
      </c>
      <c r="I551" s="2">
        <f>IF(A551&lt;&gt;H551,0,1)</f>
        <v>0</v>
      </c>
    </row>
    <row r="552" spans="1:9" x14ac:dyDescent="0.25">
      <c r="A552" t="s">
        <v>1397</v>
      </c>
      <c r="B552">
        <v>22</v>
      </c>
      <c r="C552" t="s">
        <v>20</v>
      </c>
      <c r="D552" t="s">
        <v>1453</v>
      </c>
      <c r="E552" t="s">
        <v>1454</v>
      </c>
      <c r="F552">
        <v>15</v>
      </c>
      <c r="G552" t="s">
        <v>1455</v>
      </c>
      <c r="H552" t="s">
        <v>1397</v>
      </c>
      <c r="I552" s="2">
        <f>IF(A552&lt;&gt;H552,0,1)</f>
        <v>1</v>
      </c>
    </row>
    <row r="553" spans="1:9" x14ac:dyDescent="0.25">
      <c r="A553" t="s">
        <v>1397</v>
      </c>
      <c r="B553">
        <v>23</v>
      </c>
      <c r="C553" t="s">
        <v>16</v>
      </c>
      <c r="D553" t="s">
        <v>1456</v>
      </c>
      <c r="E553" t="s">
        <v>1457</v>
      </c>
      <c r="F553">
        <v>0</v>
      </c>
      <c r="G553" t="s">
        <v>1458</v>
      </c>
      <c r="H553" t="s">
        <v>1397</v>
      </c>
      <c r="I553" s="2">
        <f>IF(A553&lt;&gt;H553,0,1)</f>
        <v>1</v>
      </c>
    </row>
  </sheetData>
  <autoFilter ref="A1:I553" xr:uid="{BDE4EC09-842F-48AE-9C78-3AB2E5B3D8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8C21-9CC4-480A-A83F-23062E76BDA5}">
  <dimension ref="A1:K42"/>
  <sheetViews>
    <sheetView zoomScale="80" zoomScaleNormal="80" workbookViewId="0">
      <selection activeCell="B2" sqref="B2"/>
    </sheetView>
  </sheetViews>
  <sheetFormatPr baseColWidth="10" defaultRowHeight="15" x14ac:dyDescent="0.25"/>
  <cols>
    <col min="1" max="1" width="15.7109375" bestFit="1" customWidth="1"/>
    <col min="2" max="2" width="29.85546875" bestFit="1" customWidth="1"/>
    <col min="6" max="6" width="20.5703125" customWidth="1"/>
    <col min="7" max="7" width="29.85546875" bestFit="1" customWidth="1"/>
    <col min="9" max="9" width="18.85546875" bestFit="1" customWidth="1"/>
  </cols>
  <sheetData>
    <row r="1" spans="1:11" x14ac:dyDescent="0.25">
      <c r="A1" s="27" t="s">
        <v>1</v>
      </c>
      <c r="B1" s="27" t="s">
        <v>1483</v>
      </c>
      <c r="C1" s="27" t="s">
        <v>1484</v>
      </c>
      <c r="F1" s="26" t="s">
        <v>1</v>
      </c>
      <c r="G1" s="26" t="s">
        <v>1483</v>
      </c>
      <c r="H1" s="26" t="s">
        <v>1484</v>
      </c>
      <c r="I1" s="27" t="s">
        <v>1495</v>
      </c>
    </row>
    <row r="2" spans="1:11" x14ac:dyDescent="0.25">
      <c r="A2" s="8" t="s">
        <v>15</v>
      </c>
      <c r="B2" s="9">
        <v>23</v>
      </c>
      <c r="C2" s="10">
        <f>B2/23</f>
        <v>1</v>
      </c>
      <c r="F2" s="17" t="s">
        <v>1461</v>
      </c>
      <c r="G2" s="18">
        <v>107</v>
      </c>
      <c r="H2" s="28">
        <f>G2/552</f>
        <v>0.19384057971014493</v>
      </c>
      <c r="I2" s="7" t="s">
        <v>1485</v>
      </c>
      <c r="K2" s="11"/>
    </row>
    <row r="3" spans="1:11" x14ac:dyDescent="0.25">
      <c r="A3" s="8" t="s">
        <v>709</v>
      </c>
      <c r="B3" s="9">
        <v>22</v>
      </c>
      <c r="C3" s="10">
        <f t="shared" ref="C3:C25" si="0">B3/23</f>
        <v>0.95652173913043481</v>
      </c>
      <c r="F3" s="13" t="s">
        <v>15</v>
      </c>
      <c r="G3" s="14">
        <v>23</v>
      </c>
      <c r="H3" s="15">
        <f t="shared" ref="H3:H42" si="1">G3/552</f>
        <v>4.1666666666666664E-2</v>
      </c>
      <c r="I3" s="16" t="s">
        <v>1487</v>
      </c>
      <c r="K3" s="12"/>
    </row>
    <row r="4" spans="1:11" x14ac:dyDescent="0.25">
      <c r="A4" s="8" t="s">
        <v>646</v>
      </c>
      <c r="B4" s="9">
        <v>22</v>
      </c>
      <c r="C4" s="10">
        <f t="shared" si="0"/>
        <v>0.95652173913043481</v>
      </c>
      <c r="F4" s="13" t="s">
        <v>709</v>
      </c>
      <c r="G4" s="14">
        <v>22</v>
      </c>
      <c r="H4" s="15">
        <f t="shared" si="1"/>
        <v>3.9855072463768113E-2</v>
      </c>
      <c r="I4" s="16" t="s">
        <v>1486</v>
      </c>
    </row>
    <row r="5" spans="1:11" x14ac:dyDescent="0.25">
      <c r="A5" s="8" t="s">
        <v>204</v>
      </c>
      <c r="B5" s="9">
        <v>21</v>
      </c>
      <c r="C5" s="10">
        <f t="shared" si="0"/>
        <v>0.91304347826086951</v>
      </c>
      <c r="F5" s="13" t="s">
        <v>646</v>
      </c>
      <c r="G5" s="14">
        <v>22</v>
      </c>
      <c r="H5" s="15">
        <f t="shared" si="1"/>
        <v>3.9855072463768113E-2</v>
      </c>
      <c r="I5" s="16" t="s">
        <v>1486</v>
      </c>
    </row>
    <row r="6" spans="1:11" x14ac:dyDescent="0.25">
      <c r="A6" s="8" t="s">
        <v>882</v>
      </c>
      <c r="B6" s="9">
        <v>21</v>
      </c>
      <c r="C6" s="10">
        <f t="shared" si="0"/>
        <v>0.91304347826086951</v>
      </c>
      <c r="F6" s="17" t="s">
        <v>1460</v>
      </c>
      <c r="G6" s="18">
        <v>21</v>
      </c>
      <c r="H6" s="28">
        <f t="shared" si="1"/>
        <v>3.8043478260869568E-2</v>
      </c>
      <c r="I6" s="7" t="s">
        <v>1485</v>
      </c>
    </row>
    <row r="7" spans="1:11" x14ac:dyDescent="0.25">
      <c r="A7" s="8" t="s">
        <v>933</v>
      </c>
      <c r="B7" s="9">
        <v>21</v>
      </c>
      <c r="C7" s="10">
        <f t="shared" si="0"/>
        <v>0.91304347826086951</v>
      </c>
      <c r="F7" s="13" t="s">
        <v>204</v>
      </c>
      <c r="G7" s="14">
        <v>21</v>
      </c>
      <c r="H7" s="15">
        <f t="shared" si="1"/>
        <v>3.8043478260869568E-2</v>
      </c>
      <c r="I7" s="16" t="s">
        <v>1488</v>
      </c>
    </row>
    <row r="8" spans="1:11" x14ac:dyDescent="0.25">
      <c r="A8" s="8" t="s">
        <v>139</v>
      </c>
      <c r="B8" s="9">
        <v>19</v>
      </c>
      <c r="C8" s="10">
        <f t="shared" si="0"/>
        <v>0.82608695652173914</v>
      </c>
      <c r="F8" s="13" t="s">
        <v>933</v>
      </c>
      <c r="G8" s="14">
        <v>21</v>
      </c>
      <c r="H8" s="15">
        <f t="shared" si="1"/>
        <v>3.8043478260869568E-2</v>
      </c>
      <c r="I8" s="16" t="s">
        <v>1488</v>
      </c>
    </row>
    <row r="9" spans="1:11" x14ac:dyDescent="0.25">
      <c r="A9" s="8" t="s">
        <v>465</v>
      </c>
      <c r="B9" s="9">
        <v>19</v>
      </c>
      <c r="C9" s="10">
        <f t="shared" si="0"/>
        <v>0.82608695652173914</v>
      </c>
      <c r="F9" s="13" t="s">
        <v>882</v>
      </c>
      <c r="G9" s="14">
        <v>21</v>
      </c>
      <c r="H9" s="15">
        <f t="shared" si="1"/>
        <v>3.8043478260869568E-2</v>
      </c>
      <c r="I9" s="16" t="s">
        <v>1488</v>
      </c>
    </row>
    <row r="10" spans="1:11" x14ac:dyDescent="0.25">
      <c r="A10" s="8" t="s">
        <v>1275</v>
      </c>
      <c r="B10" s="9">
        <v>19</v>
      </c>
      <c r="C10" s="10">
        <f t="shared" si="0"/>
        <v>0.82608695652173914</v>
      </c>
      <c r="F10" s="13" t="s">
        <v>139</v>
      </c>
      <c r="G10" s="14">
        <v>19</v>
      </c>
      <c r="H10" s="15">
        <f t="shared" si="1"/>
        <v>3.4420289855072464E-2</v>
      </c>
      <c r="I10" s="16" t="s">
        <v>1486</v>
      </c>
    </row>
    <row r="11" spans="1:11" x14ac:dyDescent="0.25">
      <c r="A11" s="8" t="s">
        <v>268</v>
      </c>
      <c r="B11" s="9">
        <v>17</v>
      </c>
      <c r="C11" s="10">
        <f t="shared" si="0"/>
        <v>0.73913043478260865</v>
      </c>
      <c r="F11" s="13" t="s">
        <v>1275</v>
      </c>
      <c r="G11" s="14">
        <v>19</v>
      </c>
      <c r="H11" s="15">
        <f t="shared" si="1"/>
        <v>3.4420289855072464E-2</v>
      </c>
      <c r="I11" s="16" t="s">
        <v>1489</v>
      </c>
    </row>
    <row r="12" spans="1:11" x14ac:dyDescent="0.25">
      <c r="A12" s="8" t="s">
        <v>1045</v>
      </c>
      <c r="B12" s="9">
        <v>16</v>
      </c>
      <c r="C12" s="10">
        <f t="shared" si="0"/>
        <v>0.69565217391304346</v>
      </c>
      <c r="F12" s="13" t="s">
        <v>465</v>
      </c>
      <c r="G12" s="14">
        <v>19</v>
      </c>
      <c r="H12" s="15">
        <f t="shared" si="1"/>
        <v>3.4420289855072464E-2</v>
      </c>
      <c r="I12" s="16" t="s">
        <v>1486</v>
      </c>
    </row>
    <row r="13" spans="1:11" x14ac:dyDescent="0.25">
      <c r="A13" s="8" t="s">
        <v>993</v>
      </c>
      <c r="B13" s="9">
        <v>14</v>
      </c>
      <c r="C13" s="10">
        <f t="shared" si="0"/>
        <v>0.60869565217391308</v>
      </c>
      <c r="F13" s="17" t="s">
        <v>1459</v>
      </c>
      <c r="G13" s="18">
        <v>18</v>
      </c>
      <c r="H13" s="28">
        <f t="shared" si="1"/>
        <v>3.2608695652173912E-2</v>
      </c>
      <c r="I13" s="7" t="s">
        <v>1485</v>
      </c>
    </row>
    <row r="14" spans="1:11" x14ac:dyDescent="0.25">
      <c r="A14" s="8" t="s">
        <v>1160</v>
      </c>
      <c r="B14" s="9">
        <v>14</v>
      </c>
      <c r="C14" s="10">
        <f t="shared" si="0"/>
        <v>0.60869565217391308</v>
      </c>
      <c r="F14" s="13" t="s">
        <v>268</v>
      </c>
      <c r="G14" s="14">
        <v>17</v>
      </c>
      <c r="H14" s="15">
        <f t="shared" si="1"/>
        <v>3.0797101449275364E-2</v>
      </c>
      <c r="I14" s="16" t="s">
        <v>1489</v>
      </c>
    </row>
    <row r="15" spans="1:11" x14ac:dyDescent="0.25">
      <c r="A15" s="8" t="s">
        <v>823</v>
      </c>
      <c r="B15" s="9">
        <v>13</v>
      </c>
      <c r="C15" s="10">
        <f t="shared" si="0"/>
        <v>0.56521739130434778</v>
      </c>
      <c r="F15" s="13" t="s">
        <v>1045</v>
      </c>
      <c r="G15" s="14">
        <v>16</v>
      </c>
      <c r="H15" s="15">
        <f t="shared" si="1"/>
        <v>2.8985507246376812E-2</v>
      </c>
      <c r="I15" s="16" t="s">
        <v>1489</v>
      </c>
    </row>
    <row r="16" spans="1:11" x14ac:dyDescent="0.25">
      <c r="A16" s="8" t="s">
        <v>1099</v>
      </c>
      <c r="B16" s="9">
        <v>13</v>
      </c>
      <c r="C16" s="10">
        <f t="shared" si="0"/>
        <v>0.56521739130434778</v>
      </c>
      <c r="F16" s="13" t="s">
        <v>1218</v>
      </c>
      <c r="G16" s="14">
        <v>14</v>
      </c>
      <c r="H16" s="15">
        <f t="shared" si="1"/>
        <v>2.5362318840579712E-2</v>
      </c>
      <c r="I16" s="16" t="s">
        <v>1493</v>
      </c>
    </row>
    <row r="17" spans="1:9" x14ac:dyDescent="0.25">
      <c r="A17" s="8" t="s">
        <v>1218</v>
      </c>
      <c r="B17" s="9">
        <v>13</v>
      </c>
      <c r="C17" s="10">
        <f t="shared" si="0"/>
        <v>0.56521739130434778</v>
      </c>
      <c r="F17" s="13" t="s">
        <v>993</v>
      </c>
      <c r="G17" s="14">
        <v>14</v>
      </c>
      <c r="H17" s="15">
        <f t="shared" si="1"/>
        <v>2.5362318840579712E-2</v>
      </c>
      <c r="I17" s="16" t="s">
        <v>1487</v>
      </c>
    </row>
    <row r="18" spans="1:9" x14ac:dyDescent="0.25">
      <c r="A18" s="8" t="s">
        <v>399</v>
      </c>
      <c r="B18" s="9">
        <v>12</v>
      </c>
      <c r="C18" s="10">
        <f t="shared" si="0"/>
        <v>0.52173913043478259</v>
      </c>
      <c r="F18" s="13" t="s">
        <v>823</v>
      </c>
      <c r="G18" s="14">
        <v>14</v>
      </c>
      <c r="H18" s="15">
        <f t="shared" si="1"/>
        <v>2.5362318840579712E-2</v>
      </c>
      <c r="I18" s="16" t="s">
        <v>1489</v>
      </c>
    </row>
    <row r="19" spans="1:9" x14ac:dyDescent="0.25">
      <c r="A19" s="8" t="s">
        <v>73</v>
      </c>
      <c r="B19" s="9">
        <v>11</v>
      </c>
      <c r="C19" s="10">
        <f t="shared" si="0"/>
        <v>0.47826086956521741</v>
      </c>
      <c r="F19" s="13" t="s">
        <v>1160</v>
      </c>
      <c r="G19" s="14">
        <v>14</v>
      </c>
      <c r="H19" s="15">
        <f t="shared" si="1"/>
        <v>2.5362318840579712E-2</v>
      </c>
      <c r="I19" s="16" t="s">
        <v>1488</v>
      </c>
    </row>
    <row r="20" spans="1:9" x14ac:dyDescent="0.25">
      <c r="A20" s="8" t="s">
        <v>1334</v>
      </c>
      <c r="B20" s="9">
        <v>11</v>
      </c>
      <c r="C20" s="10">
        <f t="shared" si="0"/>
        <v>0.47826086956521741</v>
      </c>
      <c r="F20" s="13" t="s">
        <v>1099</v>
      </c>
      <c r="G20" s="14">
        <v>13</v>
      </c>
      <c r="H20" s="15">
        <f t="shared" si="1"/>
        <v>2.355072463768116E-2</v>
      </c>
      <c r="I20" s="16" t="s">
        <v>1489</v>
      </c>
    </row>
    <row r="21" spans="1:9" x14ac:dyDescent="0.25">
      <c r="A21" s="8" t="s">
        <v>584</v>
      </c>
      <c r="B21" s="9">
        <v>9</v>
      </c>
      <c r="C21" s="10">
        <f t="shared" si="0"/>
        <v>0.39130434782608697</v>
      </c>
      <c r="F21" s="13" t="s">
        <v>399</v>
      </c>
      <c r="G21" s="14">
        <v>12</v>
      </c>
      <c r="H21" s="15">
        <f t="shared" si="1"/>
        <v>2.1739130434782608E-2</v>
      </c>
      <c r="I21" s="16" t="s">
        <v>1488</v>
      </c>
    </row>
    <row r="22" spans="1:9" x14ac:dyDescent="0.25">
      <c r="A22" s="8" t="s">
        <v>527</v>
      </c>
      <c r="B22" s="9">
        <v>8</v>
      </c>
      <c r="C22" s="10">
        <f t="shared" si="0"/>
        <v>0.34782608695652173</v>
      </c>
      <c r="F22" s="13" t="s">
        <v>1334</v>
      </c>
      <c r="G22" s="14">
        <v>11</v>
      </c>
      <c r="H22" s="15">
        <f t="shared" si="1"/>
        <v>1.9927536231884056E-2</v>
      </c>
      <c r="I22" s="16" t="s">
        <v>1489</v>
      </c>
    </row>
    <row r="23" spans="1:9" x14ac:dyDescent="0.25">
      <c r="A23" s="8" t="s">
        <v>334</v>
      </c>
      <c r="B23" s="9">
        <v>8</v>
      </c>
      <c r="C23" s="10">
        <f t="shared" si="0"/>
        <v>0.34782608695652173</v>
      </c>
      <c r="F23" s="13" t="s">
        <v>73</v>
      </c>
      <c r="G23" s="14">
        <v>11</v>
      </c>
      <c r="H23" s="15">
        <f t="shared" si="1"/>
        <v>1.9927536231884056E-2</v>
      </c>
      <c r="I23" s="16" t="s">
        <v>1493</v>
      </c>
    </row>
    <row r="24" spans="1:9" x14ac:dyDescent="0.25">
      <c r="A24" s="8" t="s">
        <v>1397</v>
      </c>
      <c r="B24" s="9">
        <v>6</v>
      </c>
      <c r="C24" s="10">
        <f t="shared" si="0"/>
        <v>0.2608695652173913</v>
      </c>
      <c r="F24" s="13" t="s">
        <v>584</v>
      </c>
      <c r="G24" s="14">
        <v>9</v>
      </c>
      <c r="H24" s="15">
        <f t="shared" si="1"/>
        <v>1.6304347826086956E-2</v>
      </c>
      <c r="I24" s="16" t="s">
        <v>1487</v>
      </c>
    </row>
    <row r="25" spans="1:9" x14ac:dyDescent="0.25">
      <c r="A25" s="23" t="s">
        <v>764</v>
      </c>
      <c r="B25" s="24">
        <v>4</v>
      </c>
      <c r="C25" s="25">
        <f t="shared" si="0"/>
        <v>0.17391304347826086</v>
      </c>
      <c r="F25" s="13" t="s">
        <v>527</v>
      </c>
      <c r="G25" s="14">
        <v>9</v>
      </c>
      <c r="H25" s="15">
        <f t="shared" si="1"/>
        <v>1.6304347826086956E-2</v>
      </c>
      <c r="I25" s="16" t="s">
        <v>1489</v>
      </c>
    </row>
    <row r="26" spans="1:9" x14ac:dyDescent="0.25">
      <c r="F26" s="13" t="s">
        <v>334</v>
      </c>
      <c r="G26" s="14">
        <v>8</v>
      </c>
      <c r="H26" s="15">
        <f t="shared" si="1"/>
        <v>1.4492753623188406E-2</v>
      </c>
      <c r="I26" s="16" t="s">
        <v>1489</v>
      </c>
    </row>
    <row r="27" spans="1:9" x14ac:dyDescent="0.25">
      <c r="F27" s="17" t="s">
        <v>1473</v>
      </c>
      <c r="G27" s="18">
        <v>8</v>
      </c>
      <c r="H27" s="28">
        <f t="shared" si="1"/>
        <v>1.4492753623188406E-2</v>
      </c>
      <c r="I27" s="7" t="s">
        <v>1485</v>
      </c>
    </row>
    <row r="28" spans="1:9" x14ac:dyDescent="0.25">
      <c r="F28" s="17" t="s">
        <v>1472</v>
      </c>
      <c r="G28" s="18">
        <v>8</v>
      </c>
      <c r="H28" s="28">
        <f t="shared" si="1"/>
        <v>1.4492753623188406E-2</v>
      </c>
      <c r="I28" s="7" t="s">
        <v>1485</v>
      </c>
    </row>
    <row r="29" spans="1:9" x14ac:dyDescent="0.25">
      <c r="F29" s="17" t="s">
        <v>1475</v>
      </c>
      <c r="G29" s="18">
        <v>6</v>
      </c>
      <c r="H29" s="28">
        <f t="shared" si="1"/>
        <v>1.0869565217391304E-2</v>
      </c>
      <c r="I29" s="7" t="s">
        <v>1485</v>
      </c>
    </row>
    <row r="30" spans="1:9" x14ac:dyDescent="0.25">
      <c r="F30" s="13" t="s">
        <v>1397</v>
      </c>
      <c r="G30" s="14">
        <v>6</v>
      </c>
      <c r="H30" s="15">
        <f t="shared" si="1"/>
        <v>1.0869565217391304E-2</v>
      </c>
      <c r="I30" s="16" t="s">
        <v>1489</v>
      </c>
    </row>
    <row r="31" spans="1:9" x14ac:dyDescent="0.25">
      <c r="F31" s="17" t="s">
        <v>1463</v>
      </c>
      <c r="G31" s="18">
        <v>6</v>
      </c>
      <c r="H31" s="28">
        <f t="shared" si="1"/>
        <v>1.0869565217391304E-2</v>
      </c>
      <c r="I31" s="7" t="s">
        <v>1485</v>
      </c>
    </row>
    <row r="32" spans="1:9" x14ac:dyDescent="0.25">
      <c r="F32" s="19" t="s">
        <v>764</v>
      </c>
      <c r="G32" s="20">
        <v>4</v>
      </c>
      <c r="H32" s="21">
        <f t="shared" si="1"/>
        <v>7.246376811594203E-3</v>
      </c>
      <c r="I32" s="22" t="s">
        <v>1487</v>
      </c>
    </row>
    <row r="33" spans="6:9" x14ac:dyDescent="0.25">
      <c r="F33" s="17" t="s">
        <v>1478</v>
      </c>
      <c r="G33" s="18">
        <v>4</v>
      </c>
      <c r="H33" s="28">
        <f t="shared" si="1"/>
        <v>7.246376811594203E-3</v>
      </c>
      <c r="I33" s="7" t="s">
        <v>1485</v>
      </c>
    </row>
    <row r="34" spans="6:9" x14ac:dyDescent="0.25">
      <c r="F34" s="17" t="s">
        <v>1469</v>
      </c>
      <c r="G34" s="18">
        <v>4</v>
      </c>
      <c r="H34" s="28">
        <f t="shared" si="1"/>
        <v>7.246376811594203E-3</v>
      </c>
      <c r="I34" s="7" t="s">
        <v>1485</v>
      </c>
    </row>
    <row r="35" spans="6:9" x14ac:dyDescent="0.25">
      <c r="F35" s="17" t="s">
        <v>1480</v>
      </c>
      <c r="G35" s="18">
        <v>3</v>
      </c>
      <c r="H35" s="28">
        <f t="shared" si="1"/>
        <v>5.434782608695652E-3</v>
      </c>
      <c r="I35" s="7" t="s">
        <v>1490</v>
      </c>
    </row>
    <row r="36" spans="6:9" x14ac:dyDescent="0.25">
      <c r="F36" s="17" t="s">
        <v>1462</v>
      </c>
      <c r="G36" s="18">
        <v>2</v>
      </c>
      <c r="H36" s="28">
        <f t="shared" si="1"/>
        <v>3.6231884057971015E-3</v>
      </c>
      <c r="I36" s="7" t="s">
        <v>1485</v>
      </c>
    </row>
    <row r="37" spans="6:9" x14ac:dyDescent="0.25">
      <c r="F37" s="17" t="s">
        <v>1482</v>
      </c>
      <c r="G37" s="18">
        <v>1</v>
      </c>
      <c r="H37" s="28">
        <f t="shared" si="1"/>
        <v>1.8115942028985507E-3</v>
      </c>
      <c r="I37" s="7" t="s">
        <v>1490</v>
      </c>
    </row>
    <row r="38" spans="6:9" x14ac:dyDescent="0.25">
      <c r="F38" s="17" t="s">
        <v>1481</v>
      </c>
      <c r="G38" s="18">
        <v>1</v>
      </c>
      <c r="H38" s="28">
        <f t="shared" si="1"/>
        <v>1.8115942028985507E-3</v>
      </c>
      <c r="I38" s="7" t="s">
        <v>1491</v>
      </c>
    </row>
    <row r="39" spans="6:9" x14ac:dyDescent="0.25">
      <c r="F39" s="17" t="s">
        <v>1479</v>
      </c>
      <c r="G39" s="18">
        <v>1</v>
      </c>
      <c r="H39" s="28">
        <f t="shared" si="1"/>
        <v>1.8115942028985507E-3</v>
      </c>
      <c r="I39" s="7" t="s">
        <v>1485</v>
      </c>
    </row>
    <row r="40" spans="6:9" x14ac:dyDescent="0.25">
      <c r="F40" s="17" t="s">
        <v>1470</v>
      </c>
      <c r="G40" s="18">
        <v>1</v>
      </c>
      <c r="H40" s="28">
        <f t="shared" si="1"/>
        <v>1.8115942028985507E-3</v>
      </c>
      <c r="I40" s="7" t="s">
        <v>1492</v>
      </c>
    </row>
    <row r="41" spans="6:9" x14ac:dyDescent="0.25">
      <c r="F41" s="17" t="s">
        <v>1476</v>
      </c>
      <c r="G41" s="18">
        <v>1</v>
      </c>
      <c r="H41" s="28">
        <f t="shared" si="1"/>
        <v>1.8115942028985507E-3</v>
      </c>
      <c r="I41" s="7" t="s">
        <v>1485</v>
      </c>
    </row>
    <row r="42" spans="6:9" x14ac:dyDescent="0.25">
      <c r="F42" s="13" t="s">
        <v>1477</v>
      </c>
      <c r="G42" s="14">
        <v>1</v>
      </c>
      <c r="H42" s="15">
        <f t="shared" si="1"/>
        <v>1.8115942028985507E-3</v>
      </c>
      <c r="I42" s="16" t="s">
        <v>1488</v>
      </c>
    </row>
  </sheetData>
  <autoFilter ref="F1:I42" xr:uid="{015F7B78-4A81-48AD-A1B1-C66BAAAF69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2019-06-26T12:09:01Z</dcterms:modified>
</cp:coreProperties>
</file>