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1489287-6D88-4B47-8241-2FB14879BE33}" xr6:coauthVersionLast="38" xr6:coauthVersionMax="41" xr10:uidLastSave="{00000000-0000-0000-0000-000000000000}"/>
  <bookViews>
    <workbookView xWindow="6510" yWindow="208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79021"/>
</workbook>
</file>

<file path=xl/calcChain.xml><?xml version="1.0" encoding="utf-8"?>
<calcChain xmlns="http://schemas.openxmlformats.org/spreadsheetml/2006/main">
  <c r="KI4" i="32" l="1"/>
  <c r="D31" i="47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D5" i="47"/>
  <c r="D7" i="47" s="1"/>
  <c r="KE12" i="32" l="1"/>
  <c r="G29" i="47" l="1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<sst xmlns="http://schemas.openxmlformats.org/spreadsheetml/2006/main" count="7482" uniqueCount="3066">
  <si>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</si>
  <si>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</si>
  <si>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</si>
  <si>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</si>
  <si>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</si>
  <si>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</si>
  <si>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</si>
  <si>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</si>
  <si>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</si>
  <si>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</si>
  <si>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</si>
  <si>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</si>
  <si>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</si>
  <si>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</si>
  <si>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</si>
  <si>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</si>
  <si>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</si>
  <si>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</si>
  <si>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</si>
  <si>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</si>
  <si>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</si>
  <si>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</si>
  <si>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</si>
  <si>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</si>
  <si>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</si>
  <si>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</si>
  <si>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</si>
  <si>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</si>
  <si>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</si>
  <si>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</si>
  <si>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</si>
  <si>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</si>
  <si>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</si>
  <si>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</si>
  <si>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</si>
  <si>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</si>
  <si>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</si>
  <si>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</si>
  <si>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</si>
  <si>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</si>
  <si>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</si>
  <si>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</si>
  <si>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</si>
  <si>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</si>
  <si>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</si>
  <si>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</si>
  <si>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</si>
  <si>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</si>
  <si>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</si>
  <si>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</si>
  <si>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</si>
  <si>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</si>
  <si>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</si>
  <si>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</si>
  <si>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</si>
  <si>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</si>
  <si>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</si>
  <si>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</si>
  <si>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</si>
  <si>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</si>
  <si>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</si>
  <si>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</si>
  <si>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</si>
  <si>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</si>
  <si>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</si>
  <si>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</si>
  <si>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</si>
  <si>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</si>
  <si>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</si>
  <si>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</si>
  <si>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</si>
  <si>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</si>
  <si>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</si>
  <si>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</si>
  <si>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</si>
  <si>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</si>
  <si>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</si>
  <si>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</si>
  <si>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</si>
  <si>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</si>
  <si>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</si>
  <si>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</si>
  <si>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</si>
  <si>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</si>
  <si>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</si>
  <si>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</si>
  <si>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</si>
  <si>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</si>
  <si>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</si>
  <si>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</si>
  <si>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</si>
  <si>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</si>
  <si>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</si>
  <si>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</si>
  <si>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</si>
  <si>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</si>
  <si>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</si>
  <si>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</si>
  <si>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</si>
  <si>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</si>
  <si>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</si>
  <si>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</si>
  <si>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</si>
  <si>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</si>
  <si>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</si>
  <si>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</si>
  <si>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</si>
  <si>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</si>
  <si>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</si>
  <si>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</si>
  <si>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</si>
  <si>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</si>
  <si>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</si>
  <si>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</si>
  <si>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</si>
  <si>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</si>
  <si>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</si>
  <si>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</si>
  <si>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</si>
  <si>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</si>
  <si>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</si>
  <si>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</si>
  <si>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</si>
  <si>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</si>
  <si>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</si>
  <si>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</si>
  <si>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</si>
  <si>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</si>
  <si>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</si>
  <si>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</si>
  <si>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</si>
  <si>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</si>
  <si>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</si>
  <si>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</si>
  <si>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</si>
  <si>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</si>
  <si>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</si>
  <si>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</si>
  <si>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</si>
  <si>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</si>
  <si>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</si>
  <si>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</si>
  <si>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</si>
  <si>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</si>
  <si>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</si>
  <si>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</si>
  <si>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</si>
  <si>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</si>
  <si>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</si>
  <si>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</si>
  <si>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</si>
  <si>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</si>
  <si>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</si>
  <si>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</si>
  <si>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</si>
  <si>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</si>
  <si>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</si>
  <si>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</si>
  <si>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</si>
  <si>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</si>
  <si>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</si>
  <si>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</si>
  <si>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</si>
  <si>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</si>
  <si>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</si>
  <si>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</si>
  <si>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</si>
  <si>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</si>
  <si>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</si>
  <si>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</si>
  <si>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</si>
  <si>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</si>
  <si>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</si>
  <si>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</si>
  <si>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</si>
  <si>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</si>
  <si>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</si>
  <si>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</si>
  <si>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</si>
  <si>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</si>
  <si>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</si>
  <si>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</si>
  <si>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</si>
  <si>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</si>
  <si>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</si>
  <si>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</si>
  <si>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</si>
  <si>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</si>
  <si>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</si>
  <si>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</si>
  <si>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</si>
  <si>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</si>
  <si>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</si>
  <si>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</si>
  <si>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</si>
  <si>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</si>
  <si>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</si>
  <si>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</si>
  <si>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</si>
  <si>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</si>
  <si>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</si>
  <si>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</si>
  <si>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</si>
  <si>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</si>
  <si>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</si>
  <si>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</si>
  <si>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</si>
  <si>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</si>
  <si>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</si>
  <si>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</si>
  <si>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</si>
  <si>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</si>
  <si>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</si>
  <si>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</si>
  <si>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</si>
  <si>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</si>
  <si>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</si>
  <si>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</si>
  <si>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</si>
  <si>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</si>
  <si>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</si>
  <si>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</si>
  <si>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</si>
  <si>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</si>
  <si>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</si>
  <si>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</si>
  <si>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</si>
  <si>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</si>
  <si>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</si>
  <si>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</si>
  <si>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</si>
  <si>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</si>
  <si>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</si>
  <si>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</si>
  <si>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</si>
  <si>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</si>
  <si>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</si>
  <si>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</si>
  <si>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</si>
  <si>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</si>
  <si>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</si>
  <si>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</si>
  <si>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</si>
  <si>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</si>
  <si>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</si>
  <si>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</si>
  <si>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</si>
  <si>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</si>
  <si>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</si>
  <si>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</si>
  <si>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</si>
  <si>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</si>
  <si>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</si>
  <si>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</si>
  <si>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</si>
  <si>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</si>
  <si>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</si>
  <si>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</si>
  <si>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</si>
  <si>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</si>
  <si>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</si>
  <si>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</si>
  <si>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</si>
  <si>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</si>
  <si>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</si>
  <si>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</si>
  <si>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</si>
  <si>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</si>
  <si>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</si>
  <si>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</si>
  <si>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</si>
  <si>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</si>
  <si>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</si>
  <si>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</si>
  <si>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</si>
  <si>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</si>
  <si>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</si>
  <si>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</si>
  <si>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</si>
  <si>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</si>
  <si>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</si>
  <si>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</si>
  <si>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</si>
  <si>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</si>
  <si>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</si>
  <si>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</si>
  <si>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</si>
  <si>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</si>
  <si>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</si>
  <si>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</si>
  <si>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</si>
  <si>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</si>
  <si>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</si>
  <si>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</si>
  <si>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</si>
  <si>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</si>
  <si>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</si>
  <si>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</si>
  <si>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</si>
  <si>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</si>
  <si>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</si>
  <si>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</si>
  <si>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</si>
  <si>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</si>
  <si>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</si>
  <si>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</si>
  <si>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</si>
  <si>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</si>
  <si>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</si>
  <si>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</si>
  <si>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</si>
  <si>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</si>
  <si>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</si>
  <si>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</si>
  <si>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</si>
  <si>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</si>
  <si>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</si>
  <si>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</si>
  <si>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</si>
  <si>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</si>
  <si>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</si>
  <si>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</si>
  <si>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</si>
  <si>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</si>
  <si>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</si>
  <si>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</si>
  <si>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</si>
  <si>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</si>
  <si>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</si>
  <si>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</si>
  <si>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</si>
  <si>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</si>
  <si>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</si>
  <si>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</si>
  <si>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</si>
  <si>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</si>
  <si>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</si>
  <si>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</si>
  <si>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</si>
  <si>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</si>
  <si>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</si>
  <si>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</si>
  <si>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</si>
  <si>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</si>
  <si>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</si>
  <si>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</si>
  <si>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</si>
  <si>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</si>
  <si>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</si>
  <si>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</si>
  <si>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</si>
  <si>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</si>
  <si>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</si>
  <si>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</si>
  <si>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</si>
  <si>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</si>
  <si>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</si>
  <si>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</si>
  <si>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</si>
  <si>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</si>
  <si>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</si>
  <si>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</si>
  <si>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</si>
  <si>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</si>
  <si>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</si>
  <si>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</si>
  <si>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</si>
  <si>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</si>
  <si>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</si>
  <si>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</si>
  <si>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</si>
  <si>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</si>
  <si>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</si>
  <si>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</si>
  <si>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</si>
  <si>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</si>
  <si>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</si>
  <si>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</si>
  <si>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</si>
  <si>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</si>
  <si>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</si>
  <si>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</si>
  <si>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</si>
  <si>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</si>
  <si>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</si>
  <si>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</si>
  <si>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</si>
  <si>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</si>
  <si>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</si>
  <si>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</si>
  <si>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</si>
  <si>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</si>
  <si>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</si>
  <si>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</si>
  <si>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</si>
  <si>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</si>
  <si>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</si>
  <si>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</si>
  <si>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</si>
  <si>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</si>
  <si>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</si>
  <si>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</si>
  <si>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</si>
  <si>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</si>
  <si>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</si>
  <si>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</si>
  <si>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</si>
  <si>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</si>
  <si>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</si>
  <si>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</si>
  <si>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</si>
  <si>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</si>
  <si>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</si>
  <si>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</si>
  <si>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</si>
  <si>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</si>
  <si>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</si>
  <si>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</si>
  <si>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</si>
  <si>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</si>
  <si>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</si>
  <si>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</si>
  <si>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</si>
  <si>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</si>
  <si>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</si>
  <si>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</si>
  <si>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</si>
  <si>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</si>
  <si>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</si>
  <si>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</si>
  <si>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</si>
  <si>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</si>
  <si>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</si>
  <si>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</si>
  <si>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</si>
  <si>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</si>
  <si>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</si>
  <si>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</si>
  <si>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</si>
  <si>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</si>
  <si>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</si>
  <si>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</si>
  <si>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</si>
  <si>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</si>
  <si>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</si>
  <si>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</si>
  <si>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</si>
  <si>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</si>
  <si>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</si>
  <si>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</si>
  <si>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</si>
  <si>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</si>
  <si>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</si>
  <si>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</si>
  <si>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</si>
  <si>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</si>
  <si>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</si>
  <si>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</si>
  <si>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</si>
  <si>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</si>
  <si>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</si>
  <si>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</si>
  <si>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</si>
  <si>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</si>
  <si>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</si>
  <si>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</si>
  <si>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</si>
  <si>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</si>
  <si>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</si>
  <si>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</si>
  <si>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</si>
  <si>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</si>
  <si>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</si>
  <si>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</si>
  <si>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</si>
  <si>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</si>
  <si>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</si>
  <si>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</si>
  <si>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</si>
  <si>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</si>
  <si>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</si>
  <si>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</si>
  <si>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</si>
  <si>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</si>
  <si>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</si>
  <si>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</si>
  <si>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</si>
  <si>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</si>
  <si>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</si>
  <si>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</si>
  <si>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</si>
  <si>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</si>
  <si>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</si>
  <si>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</si>
  <si>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</si>
  <si>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</si>
  <si>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</si>
  <si>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</si>
  <si>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</si>
  <si>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</si>
  <si>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</si>
  <si>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</si>
  <si>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</si>
  <si>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</si>
  <si>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</si>
  <si>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</si>
  <si>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</si>
  <si>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</si>
  <si>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</si>
  <si>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</si>
  <si>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</si>
  <si>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</si>
  <si>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</si>
  <si>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</si>
  <si>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</si>
  <si>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</si>
  <si>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</si>
  <si>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</si>
  <si>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</si>
  <si>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</si>
  <si>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</si>
  <si>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</si>
  <si>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</si>
  <si>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</si>
  <si>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</si>
  <si>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</si>
  <si>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</si>
  <si>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</si>
  <si>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</si>
  <si>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</si>
  <si>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</si>
  <si>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</si>
  <si>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</si>
  <si>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</si>
  <si>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</si>
  <si>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</si>
  <si>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</si>
  <si>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</si>
  <si>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</si>
  <si>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</si>
  <si>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</si>
  <si>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</si>
  <si>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</si>
  <si>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</si>
  <si>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</si>
  <si>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</si>
  <si>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</si>
  <si>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</si>
  <si>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</si>
  <si>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</si>
  <si>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</si>
  <si>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</si>
  <si>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</si>
  <si>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</si>
  <si>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</si>
  <si>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</si>
  <si>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</si>
  <si>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</si>
  <si>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</si>
  <si>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</si>
  <si>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</si>
  <si>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</si>
  <si>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</si>
  <si>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</si>
  <si>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</si>
  <si>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</si>
  <si>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</si>
  <si>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</si>
  <si>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</si>
  <si>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</si>
  <si>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</si>
  <si>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</si>
  <si>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</si>
  <si>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</si>
  <si>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</si>
  <si>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</si>
  <si>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</si>
  <si>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</si>
  <si>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</si>
  <si>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</si>
  <si>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</si>
  <si>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</si>
  <si>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</si>
  <si>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</si>
  <si>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</si>
  <si>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</si>
  <si>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</si>
  <si>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</si>
  <si>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</si>
  <si>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</si>
  <si>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</si>
  <si>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</si>
  <si>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</si>
  <si>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</si>
  <si>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</si>
  <si>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</si>
  <si>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</si>
  <si>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</si>
  <si>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</si>
  <si>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</si>
  <si>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</si>
  <si>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</si>
  <si>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</si>
  <si>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</si>
  <si>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</si>
  <si>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</si>
  <si>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</si>
  <si>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</si>
  <si>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</si>
  <si>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</si>
  <si>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</si>
  <si>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</si>
  <si>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</si>
  <si>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</si>
  <si>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</si>
  <si>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</si>
  <si>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</si>
  <si>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</si>
  <si>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</si>
  <si>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</si>
  <si>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</si>
  <si>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</si>
  <si>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</si>
  <si>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</si>
  <si>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</si>
  <si>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</si>
  <si>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</si>
  <si>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</si>
  <si>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</si>
  <si>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</si>
  <si>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</si>
  <si>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</si>
  <si>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</si>
  <si>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</si>
  <si>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</si>
  <si>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</si>
  <si>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</si>
  <si>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</si>
  <si>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</si>
  <si>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</si>
  <si>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</si>
  <si>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</si>
  <si>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</si>
  <si>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</si>
  <si>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</si>
  <si>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</si>
  <si>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</si>
  <si>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</si>
  <si>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</si>
  <si>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</si>
  <si>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</si>
  <si>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</si>
  <si>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</si>
  <si>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</si>
  <si>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</si>
  <si>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</si>
  <si>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</si>
  <si>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</si>
  <si>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</si>
  <si>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</si>
  <si>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</si>
  <si>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</si>
  <si>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</si>
  <si>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</si>
  <si>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</si>
  <si>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</si>
  <si>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</si>
  <si>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</si>
  <si>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</si>
  <si>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</si>
  <si>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</si>
  <si>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</si>
  <si>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</si>
  <si>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</si>
  <si>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</si>
  <si>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</si>
  <si>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</si>
  <si>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</si>
  <si>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</si>
  <si>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</si>
  <si>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</si>
  <si>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</si>
  <si>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</si>
  <si>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</si>
  <si>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</si>
  <si>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</si>
  <si>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</si>
  <si>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</si>
  <si>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</si>
  <si>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</si>
  <si>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</si>
  <si>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</si>
  <si>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</si>
  <si>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</si>
  <si>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</si>
  <si>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</si>
  <si>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</si>
  <si>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</si>
  <si>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</si>
  <si>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</si>
  <si>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</si>
  <si>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</si>
  <si>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</si>
  <si>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</si>
  <si>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</si>
  <si>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</si>
  <si>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</si>
  <si>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</si>
  <si>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</si>
  <si>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</si>
  <si>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</si>
  <si>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</si>
  <si>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</si>
  <si>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</si>
  <si>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</si>
  <si>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</si>
  <si>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</si>
  <si>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</si>
  <si>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</si>
  <si>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</si>
  <si>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</si>
  <si>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</si>
  <si>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</si>
  <si>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</si>
  <si>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</si>
  <si>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</si>
  <si>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</si>
  <si>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</si>
  <si>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</si>
  <si>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</si>
  <si>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</si>
  <si>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</si>
  <si>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</si>
  <si>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</si>
  <si>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</si>
  <si>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</si>
  <si>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</si>
  <si>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</si>
  <si>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</si>
  <si>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</si>
  <si>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</si>
  <si>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</si>
  <si>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</si>
  <si>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</si>
  <si>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</si>
  <si>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</si>
  <si>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</si>
  <si>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</si>
  <si>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</si>
  <si>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</si>
  <si>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</si>
  <si>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</si>
  <si>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</si>
  <si>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</si>
  <si>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</si>
  <si>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</si>
  <si>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</si>
  <si>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</si>
  <si>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</si>
  <si>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</si>
  <si>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</si>
  <si>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</si>
  <si>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</si>
  <si>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</si>
  <si>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</si>
  <si>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</si>
  <si>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</si>
  <si>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</si>
  <si>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</si>
  <si>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</si>
  <si>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</si>
  <si>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</si>
  <si>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</si>
  <si>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</si>
  <si>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</si>
  <si>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</si>
  <si>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</si>
  <si>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</si>
  <si>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</si>
  <si>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</si>
  <si>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</si>
  <si>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</si>
  <si>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</si>
  <si>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</si>
  <si>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</si>
  <si>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</si>
  <si>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</si>
  <si>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</si>
  <si>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</si>
  <si>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</si>
  <si>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</si>
  <si>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</si>
  <si>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</si>
  <si>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</si>
  <si>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</si>
  <si>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</si>
  <si>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</si>
  <si>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</si>
  <si>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</si>
  <si>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</si>
  <si>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</si>
  <si>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</si>
  <si>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</si>
  <si>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</si>
  <si>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</si>
  <si>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</si>
  <si>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</si>
  <si>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</si>
  <si>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</si>
  <si>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</si>
  <si>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</si>
  <si>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</si>
  <si>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</si>
  <si>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</si>
  <si>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</si>
  <si>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</si>
  <si>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</si>
  <si>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</si>
  <si>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</si>
  <si>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</si>
  <si>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</si>
  <si>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</si>
  <si>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</si>
  <si>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</si>
  <si>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</si>
  <si>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</si>
  <si>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</si>
  <si>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</si>
  <si>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</si>
  <si>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</si>
  <si>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</si>
  <si>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</si>
  <si>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</si>
  <si>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</si>
  <si>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</si>
  <si>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</si>
  <si>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</si>
  <si>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</si>
  <si>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</si>
  <si>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</si>
  <si>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</si>
  <si>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</si>
  <si>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</si>
  <si>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</si>
  <si>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</si>
  <si>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</si>
  <si>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</si>
  <si>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</si>
  <si>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</si>
  <si>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</si>
  <si>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</si>
  <si>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</si>
  <si>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</si>
  <si>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</si>
  <si>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</si>
  <si>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</si>
  <si>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</si>
  <si>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</si>
  <si>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</si>
  <si>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</si>
  <si>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</si>
  <si>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</si>
  <si>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</si>
  <si>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</si>
  <si>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</si>
  <si>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</si>
  <si>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</si>
  <si>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</si>
  <si>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</si>
  <si>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</si>
  <si>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</si>
  <si>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</si>
  <si>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</si>
  <si>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</si>
  <si>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</si>
  <si>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</si>
  <si>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</si>
  <si>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</si>
  <si>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</si>
  <si>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</si>
  <si>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</si>
  <si>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</si>
  <si>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</si>
  <si>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</si>
  <si>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</si>
  <si>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</si>
  <si>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</si>
  <si>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</si>
  <si>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</si>
  <si>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</si>
  <si>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</si>
  <si>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</si>
  <si>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</si>
  <si>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</si>
  <si>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</si>
  <si>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</si>
  <si>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</si>
  <si>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</si>
  <si>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</si>
  <si>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</si>
  <si>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</si>
  <si>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</si>
  <si>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</si>
  <si>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</si>
  <si>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</si>
  <si>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</si>
  <si>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</si>
  <si>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</si>
  <si>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</si>
  <si>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</si>
  <si>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</si>
  <si>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</si>
  <si>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</si>
  <si>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</si>
  <si>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</si>
  <si>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</si>
  <si>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</si>
  <si>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</si>
  <si>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</si>
  <si>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</si>
  <si>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</si>
  <si>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</si>
  <si>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</si>
  <si>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</si>
  <si>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</si>
  <si>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</si>
  <si>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</si>
  <si>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</si>
  <si>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</si>
  <si>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</si>
  <si>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</si>
  <si>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</si>
  <si>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</si>
  <si>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</si>
  <si>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</si>
  <si>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</si>
  <si>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</si>
  <si>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</si>
  <si>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</si>
  <si>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</si>
  <si>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</si>
  <si>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</si>
  <si>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</si>
  <si>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</si>
  <si>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</si>
  <si>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</si>
  <si>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</si>
  <si>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</si>
  <si>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</si>
  <si>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</si>
  <si>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</si>
  <si>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</si>
  <si>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</si>
  <si>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</si>
  <si>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</si>
  <si>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</si>
  <si>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</si>
  <si>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</si>
  <si>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</si>
  <si>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</si>
  <si>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</si>
  <si>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</si>
  <si>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</si>
  <si>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</si>
  <si>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</si>
  <si>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</si>
  <si>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</si>
  <si>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</si>
  <si>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</si>
  <si>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</si>
  <si>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</si>
  <si>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</si>
  <si>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</si>
  <si>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</si>
  <si>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</si>
  <si>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</si>
  <si>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</si>
  <si>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</si>
  <si>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</si>
  <si>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</si>
  <si>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</si>
  <si>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</si>
  <si>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</si>
  <si>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</si>
  <si>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</si>
  <si>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</si>
  <si>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</si>
  <si>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</si>
  <si>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</si>
  <si>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</si>
  <si>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</si>
  <si>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</si>
  <si>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</si>
  <si>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</si>
  <si>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</si>
  <si>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</si>
  <si>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</si>
  <si>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</si>
  <si>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</si>
  <si>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</si>
  <si>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</si>
  <si>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</si>
  <si>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</si>
  <si>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</si>
  <si>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</si>
  <si>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</si>
  <si>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</si>
  <si>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</si>
  <si>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</si>
  <si>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</si>
  <si>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</si>
  <si>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</si>
  <si>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</si>
  <si>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</si>
  <si>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</si>
  <si>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</si>
  <si>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</si>
  <si>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</si>
  <si>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</si>
  <si>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</si>
  <si>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</si>
  <si>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</si>
  <si>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</si>
  <si>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</si>
  <si>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</si>
  <si>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</si>
  <si>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</si>
  <si>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</si>
  <si>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</si>
  <si>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</si>
  <si>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</si>
  <si>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</si>
  <si>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</si>
  <si>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</si>
  <si>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</si>
  <si>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</si>
  <si>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</si>
  <si>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</si>
  <si>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</si>
  <si>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</si>
  <si>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</si>
  <si>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</si>
  <si>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</si>
  <si>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</si>
  <si>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</si>
  <si>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</si>
  <si>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</si>
  <si>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</si>
  <si>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</si>
  <si>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</si>
  <si>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</si>
  <si>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</si>
  <si>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</si>
  <si>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</si>
  <si>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</si>
  <si>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</si>
  <si>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</si>
  <si>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</si>
  <si>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</si>
  <si>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</si>
  <si>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</si>
  <si>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</si>
  <si>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</si>
  <si>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</si>
  <si>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</si>
  <si>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</si>
  <si>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</si>
  <si>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</si>
  <si>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</si>
  <si>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</si>
  <si>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</si>
  <si>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</si>
  <si>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</si>
  <si>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</si>
  <si>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</si>
  <si>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</si>
  <si>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</si>
  <si>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</si>
  <si>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</si>
  <si>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</si>
  <si>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</si>
  <si>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</si>
  <si>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</si>
  <si>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</si>
  <si>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</si>
  <si>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</si>
  <si>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</si>
  <si>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</si>
  <si>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</si>
  <si>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</si>
  <si>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</si>
  <si>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</si>
  <si>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</si>
  <si>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</si>
  <si>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</si>
  <si>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</si>
  <si>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</si>
  <si>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</si>
  <si>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</si>
  <si>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</si>
  <si>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</si>
  <si>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</si>
  <si>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</si>
  <si>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</si>
  <si>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</si>
  <si>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</si>
  <si>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</si>
  <si>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</si>
  <si>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</si>
  <si>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</si>
  <si>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</si>
  <si>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</si>
  <si>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</si>
  <si>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</si>
  <si>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</si>
  <si>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</si>
  <si>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</si>
  <si>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</si>
  <si>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</si>
  <si>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</si>
  <si>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</si>
  <si>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</si>
  <si>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</si>
  <si>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</si>
  <si>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</si>
  <si>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</si>
  <si>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</si>
  <si>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</si>
  <si>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</si>
  <si>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</si>
  <si>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</si>
  <si>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</si>
  <si>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</si>
  <si>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</si>
  <si>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</si>
  <si>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</si>
  <si>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</si>
  <si>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</si>
  <si>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</si>
  <si>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</si>
  <si>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</si>
  <si>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</si>
  <si>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</si>
  <si>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</si>
  <si>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</si>
  <si>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</si>
  <si>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</si>
  <si>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</si>
  <si>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</si>
  <si>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</si>
  <si>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</si>
  <si>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</si>
  <si>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</si>
  <si>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</si>
  <si>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</si>
  <si>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</si>
  <si>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</si>
  <si>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</si>
  <si>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</si>
  <si>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</si>
  <si>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</si>
  <si>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</si>
  <si>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</si>
  <si>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</si>
  <si>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</si>
  <si>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</si>
  <si>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</si>
  <si>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</si>
  <si>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</si>
  <si>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</si>
  <si>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</si>
  <si>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</si>
  <si>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</si>
  <si>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</si>
  <si>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</si>
  <si>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</si>
  <si>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</si>
  <si>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</si>
  <si>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</si>
  <si>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</si>
  <si>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</si>
  <si>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</si>
  <si>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</si>
  <si>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</si>
  <si>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</si>
  <si>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</si>
  <si>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</si>
  <si>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</si>
  <si>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</si>
  <si>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</si>
  <si>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</si>
  <si>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</si>
  <si>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</si>
  <si>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</si>
  <si>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</si>
  <si>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</si>
  <si>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</si>
  <si>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</si>
  <si>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</si>
  <si>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</si>
  <si>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</si>
  <si>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</si>
  <si>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</si>
  <si>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</si>
  <si>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</si>
  <si>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</si>
  <si>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</si>
  <si>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</si>
  <si>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</si>
  <si>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</si>
  <si>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</si>
  <si>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</si>
  <si>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</si>
  <si>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</si>
  <si>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</si>
  <si>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</si>
  <si>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</si>
  <si>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</si>
  <si>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</si>
  <si>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</si>
  <si>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</si>
  <si>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</si>
  <si>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</si>
  <si>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</si>
  <si>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</si>
  <si>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</si>
  <si>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</si>
  <si>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</si>
  <si>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</si>
  <si>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</si>
  <si>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</si>
  <si>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</si>
  <si>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</si>
  <si>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</si>
  <si>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</si>
  <si>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</si>
  <si>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</si>
  <si>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</si>
  <si>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</si>
  <si>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</si>
  <si>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</si>
  <si>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</si>
  <si>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</si>
  <si>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</si>
  <si>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</si>
  <si>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</si>
  <si>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</si>
  <si>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</si>
  <si>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</si>
  <si>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</si>
  <si>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</si>
  <si>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</si>
  <si>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</si>
  <si>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</si>
  <si>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</si>
  <si>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</si>
  <si>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</si>
  <si>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</si>
  <si>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</si>
  <si>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</si>
  <si>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</si>
  <si>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</si>
  <si>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</si>
  <si>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</si>
  <si>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</si>
  <si>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</si>
  <si>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</si>
  <si>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</si>
  <si>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</si>
  <si>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</si>
  <si>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</si>
  <si>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</si>
  <si>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</si>
  <si>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</si>
  <si>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</si>
  <si>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</si>
  <si>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</si>
  <si>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</si>
  <si>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</si>
  <si>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</si>
  <si>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</si>
  <si>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</si>
  <si>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</si>
  <si>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</si>
  <si>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</si>
  <si>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</si>
  <si>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</si>
  <si>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</si>
  <si>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</si>
  <si>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</si>
  <si>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</si>
  <si>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</si>
  <si>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</si>
  <si>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</si>
  <si>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</si>
  <si>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</si>
  <si>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</si>
  <si>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</si>
  <si>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</si>
  <si>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</si>
  <si>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</si>
  <si>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</si>
  <si>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</si>
  <si>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</si>
  <si>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</si>
  <si>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</si>
  <si>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</si>
  <si>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</si>
  <si>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</si>
  <si>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</si>
  <si>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</si>
  <si>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</si>
  <si>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</si>
  <si>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</si>
  <si>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</si>
  <si>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</si>
  <si>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</si>
  <si>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</si>
  <si>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</si>
  <si>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</si>
  <si>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</si>
  <si>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</si>
  <si>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</si>
  <si>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</si>
  <si>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</si>
  <si>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</si>
  <si>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</si>
  <si>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</si>
  <si>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</si>
  <si>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</si>
  <si>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</si>
  <si>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</si>
  <si>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</si>
  <si>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</si>
  <si>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</si>
  <si>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</si>
  <si>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</si>
  <si>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</si>
  <si>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</si>
  <si>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</si>
  <si>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</si>
  <si>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</si>
  <si>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</si>
  <si>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</si>
  <si>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</si>
  <si>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</si>
  <si>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</si>
  <si>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</si>
  <si>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</si>
  <si>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</si>
  <si>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</si>
  <si>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</si>
  <si>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</si>
  <si>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</si>
  <si>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</si>
  <si>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</si>
  <si>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</si>
  <si>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</si>
  <si>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</si>
  <si>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</si>
  <si>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</si>
  <si>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</si>
  <si>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</si>
  <si>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</si>
  <si>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</si>
  <si>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</si>
  <si>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</si>
  <si>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</si>
  <si>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</si>
  <si>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</si>
  <si>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</si>
  <si>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</si>
  <si>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</si>
  <si>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</si>
  <si>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</si>
  <si>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</si>
  <si>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</si>
  <si>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</si>
  <si>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</si>
  <si>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</si>
  <si>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</si>
  <si>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</si>
  <si>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</si>
  <si>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</si>
  <si>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</si>
  <si>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</si>
  <si>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</si>
  <si>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</si>
  <si>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</si>
  <si>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</si>
  <si>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</si>
  <si>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</si>
  <si>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</si>
  <si>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</si>
  <si>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</si>
  <si>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</si>
  <si>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</si>
  <si>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</si>
  <si>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</si>
  <si>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</si>
  <si>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</si>
  <si>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</si>
  <si>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</si>
  <si>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</si>
  <si>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</si>
  <si>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</si>
  <si>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</si>
  <si>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</si>
  <si>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</si>
  <si>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</si>
  <si>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</si>
  <si>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</si>
  <si>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</si>
  <si>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</si>
  <si>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</si>
  <si>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</si>
  <si>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</si>
  <si>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</si>
  <si>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</si>
  <si>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</si>
  <si>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</si>
  <si>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</si>
  <si>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</si>
  <si>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</si>
  <si>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</si>
  <si>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</si>
  <si>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</si>
  <si>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</si>
  <si>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</si>
  <si>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</si>
  <si>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</si>
  <si>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</si>
  <si>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</si>
  <si>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</si>
  <si>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</si>
  <si>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</si>
  <si>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</si>
  <si>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</si>
  <si>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</si>
  <si>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</si>
  <si>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</si>
  <si>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</si>
  <si>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</si>
  <si>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</si>
  <si>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</si>
  <si>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</si>
  <si>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</si>
  <si>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</si>
  <si>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</si>
  <si>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</si>
  <si>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</si>
  <si>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</si>
  <si>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</si>
  <si>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</si>
  <si>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</si>
  <si>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</si>
  <si>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</si>
  <si>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</si>
  <si>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</si>
  <si>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</si>
  <si>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</si>
  <si>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</si>
  <si>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</si>
  <si>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</si>
  <si>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</si>
  <si>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</si>
  <si>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</si>
  <si>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</si>
  <si>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</si>
  <si>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</si>
  <si>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</si>
  <si>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</si>
  <si>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</si>
  <si>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</si>
  <si>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</si>
  <si>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</si>
  <si>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</si>
  <si>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</si>
  <si>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</si>
  <si>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</si>
  <si>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</si>
  <si>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</si>
  <si>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</si>
  <si>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</si>
  <si>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</si>
  <si>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</si>
  <si>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</si>
  <si>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</si>
  <si>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</si>
  <si>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</si>
  <si>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</si>
  <si>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</si>
  <si>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</si>
  <si>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</si>
  <si>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</si>
  <si>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</si>
  <si>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</si>
  <si>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</si>
  <si>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</si>
  <si>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</si>
  <si>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</si>
  <si>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</si>
  <si>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</si>
  <si>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</si>
  <si>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</si>
  <si>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</si>
  <si>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</si>
  <si>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</si>
  <si>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</si>
  <si>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</si>
  <si>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</si>
  <si>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</si>
  <si>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</si>
  <si>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</si>
  <si>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</si>
  <si>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</si>
  <si>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</si>
  <si>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</si>
  <si>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</si>
  <si>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</si>
  <si>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</si>
  <si>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</si>
  <si>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</si>
  <si>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</si>
  <si>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</si>
  <si>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</si>
  <si>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</si>
  <si>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</si>
  <si>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</si>
  <si>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</si>
  <si>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</si>
  <si>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</si>
  <si>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</si>
  <si>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</si>
  <si>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</si>
  <si>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</si>
  <si>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</si>
  <si>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</si>
  <si>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</si>
  <si>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</si>
  <si>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</si>
  <si>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</si>
  <si>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</si>
  <si>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</si>
  <si>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</si>
  <si>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</si>
  <si>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</si>
  <si>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</si>
  <si>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</si>
  <si>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</si>
  <si>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</si>
  <si>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</si>
  <si>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</si>
  <si>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</si>
  <si>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</si>
  <si>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</si>
  <si>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</si>
  <si>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</si>
  <si>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</si>
  <si>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</si>
  <si>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</si>
  <si>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</si>
  <si>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</si>
  <si>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</si>
  <si>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</si>
  <si>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</si>
  <si>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</si>
  <si>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</si>
  <si>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</si>
  <si>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</si>
  <si>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</si>
  <si>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</si>
  <si>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</si>
  <si>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</si>
  <si>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</si>
  <si>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</si>
  <si>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</si>
  <si>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</si>
  <si>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</si>
  <si>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</si>
  <si>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</si>
  <si>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</si>
  <si>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</si>
  <si>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</si>
  <si>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</si>
  <si>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</si>
  <si>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</si>
  <si>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</si>
  <si>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</si>
  <si>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</si>
  <si>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</si>
  <si>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</si>
  <si>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</si>
  <si>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</si>
  <si>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</si>
  <si>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</si>
  <si>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</si>
  <si>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</si>
  <si>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</si>
  <si>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</si>
  <si>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</si>
  <si>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</si>
  <si>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</si>
  <si>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</si>
  <si>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</si>
  <si>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</si>
  <si>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</si>
  <si>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</si>
  <si>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</si>
  <si>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</si>
  <si>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</si>
  <si>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</si>
  <si>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</si>
  <si>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</si>
  <si>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</si>
  <si>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</si>
  <si>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</si>
  <si>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</si>
  <si>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</si>
  <si>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</si>
  <si>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</si>
  <si>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</si>
  <si>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</si>
  <si>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</si>
  <si>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</si>
  <si>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</si>
  <si>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</si>
  <si>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</si>
  <si>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</si>
  <si>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</si>
  <si>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</si>
  <si>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</si>
  <si>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</si>
  <si>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</si>
  <si>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</si>
  <si>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</si>
  <si>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</si>
  <si>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</si>
  <si>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</si>
  <si>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</si>
  <si>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</si>
  <si>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</si>
  <si>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</si>
  <si>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</si>
  <si>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</si>
  <si>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</si>
  <si>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</si>
  <si>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</si>
  <si>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</si>
  <si>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</si>
  <si>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</si>
  <si>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</si>
  <si>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</si>
  <si>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</si>
  <si>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</si>
  <si>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</si>
  <si>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</si>
  <si>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</si>
  <si>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</si>
  <si>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</si>
  <si>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</si>
  <si>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</si>
  <si>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</si>
  <si>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</si>
  <si>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</si>
  <si>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</si>
  <si>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</si>
  <si>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</si>
  <si>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</si>
  <si>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</si>
  <si>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</si>
  <si>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</si>
  <si>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</si>
  <si>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</si>
  <si>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</si>
  <si>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</si>
  <si>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</si>
  <si>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</si>
  <si>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</si>
  <si>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</si>
  <si>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</si>
  <si>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</si>
  <si>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</si>
  <si>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</si>
  <si>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</si>
  <si>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</si>
  <si>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</si>
  <si>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</si>
  <si>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</si>
  <si>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</si>
  <si>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</si>
  <si>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</si>
  <si>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</si>
  <si>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</si>
  <si>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</si>
  <si>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</si>
  <si>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</si>
  <si>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</si>
  <si>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</si>
  <si>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</si>
  <si>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</si>
  <si>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</si>
  <si>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</si>
  <si>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</si>
  <si>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</si>
  <si>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</si>
  <si>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</si>
  <si>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</si>
  <si>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</si>
  <si>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</si>
  <si>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</si>
  <si>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</si>
  <si>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</si>
  <si>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</si>
  <si>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</si>
  <si>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</si>
  <si>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</si>
  <si>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</si>
  <si>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</si>
  <si>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</si>
  <si>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</si>
  <si>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</si>
  <si>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</si>
  <si>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</si>
  <si>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</si>
  <si>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</si>
  <si>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</si>
  <si>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</si>
  <si>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</si>
  <si>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</si>
  <si>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</si>
  <si>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</si>
  <si>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</si>
  <si>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</si>
  <si>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</si>
  <si>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</si>
  <si>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</si>
  <si>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</si>
  <si>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</si>
  <si>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</si>
  <si>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</si>
  <si>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</si>
  <si>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</si>
  <si>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</si>
  <si>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</si>
  <si>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</si>
  <si>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</si>
  <si>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</si>
  <si>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</si>
  <si>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</si>
  <si>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</si>
  <si>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</si>
  <si>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</si>
  <si>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</si>
  <si>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</si>
  <si>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</si>
  <si>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</si>
  <si>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</si>
  <si>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</si>
  <si>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</si>
  <si>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</si>
  <si>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</si>
  <si>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</si>
  <si>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</si>
  <si>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</si>
  <si>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</si>
  <si>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</si>
  <si>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</si>
  <si>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</si>
  <si>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</si>
  <si>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</si>
  <si>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</si>
  <si>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</si>
  <si>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</si>
  <si>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</si>
  <si>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</si>
  <si>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</si>
  <si>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</si>
  <si>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</si>
  <si>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</si>
  <si>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</si>
  <si>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</si>
  <si>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</si>
  <si>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</si>
  <si>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</si>
  <si>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</si>
  <si>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</si>
  <si>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</si>
  <si>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</si>
  <si>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</si>
  <si>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</si>
  <si>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</si>
  <si>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</si>
  <si>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</si>
  <si>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</si>
  <si>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</si>
  <si>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</si>
  <si>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</si>
  <si>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</si>
  <si>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</si>
  <si>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</si>
  <si>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</si>
  <si>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</si>
  <si>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</si>
  <si>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</si>
  <si>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</si>
  <si>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</si>
  <si>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</si>
  <si>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</si>
  <si>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</si>
  <si>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</si>
  <si>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</si>
  <si>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</si>
  <si>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</si>
  <si>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</si>
  <si>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</si>
  <si>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</si>
  <si>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</si>
  <si>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</si>
  <si>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</si>
  <si>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</si>
  <si>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</si>
  <si>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</si>
  <si>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</si>
  <si>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</si>
  <si>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</si>
  <si>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</si>
  <si>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</si>
  <si>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</si>
  <si>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</si>
  <si>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</si>
  <si>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</si>
  <si>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</si>
  <si>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</si>
  <si>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</si>
  <si>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</si>
  <si>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</si>
  <si>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</si>
  <si>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</si>
  <si>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</si>
  <si>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</si>
  <si>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</si>
  <si>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</si>
  <si>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</si>
  <si>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</si>
  <si>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</si>
  <si>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</si>
  <si>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</si>
  <si>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</si>
  <si>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</si>
  <si>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</si>
  <si>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</si>
  <si>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</si>
  <si>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</si>
  <si>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</si>
  <si>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</si>
  <si>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</si>
  <si>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</si>
  <si>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</si>
  <si>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</si>
  <si>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</si>
  <si>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</si>
  <si>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</si>
  <si>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</si>
  <si>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</si>
  <si>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</si>
  <si>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</si>
  <si>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</si>
  <si>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</si>
  <si>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</si>
  <si>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</si>
  <si>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</si>
  <si>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</si>
  <si>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</si>
  <si>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</si>
  <si>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</si>
  <si>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</si>
  <si>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</si>
  <si>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</si>
  <si>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</si>
  <si>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</si>
  <si>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</si>
  <si>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</si>
  <si>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</si>
  <si>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</si>
  <si>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</si>
  <si>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</si>
  <si>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</si>
  <si>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</si>
  <si>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</si>
  <si>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</si>
  <si>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</si>
  <si>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</si>
  <si>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</si>
  <si>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</si>
  <si>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</si>
  <si>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</si>
  <si>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</si>
  <si>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</si>
  <si>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</si>
  <si>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</si>
  <si>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</si>
  <si>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</si>
  <si>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</si>
  <si>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</si>
  <si>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</si>
  <si>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</si>
  <si>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</si>
  <si>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</si>
  <si>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</si>
  <si>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</si>
  <si>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</si>
  <si>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</si>
  <si>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</si>
  <si>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</si>
  <si>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</si>
  <si>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</si>
  <si>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</si>
  <si>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</si>
  <si>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</si>
  <si>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</si>
  <si>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</si>
  <si>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</si>
  <si>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</si>
  <si>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</si>
  <si>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</si>
  <si>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</si>
  <si>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</si>
  <si>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</si>
  <si>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</si>
  <si>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</si>
  <si>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</si>
  <si>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</si>
  <si>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</si>
  <si>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</si>
  <si>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</si>
  <si>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</si>
  <si>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</si>
  <si>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</si>
  <si>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</si>
  <si>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</si>
  <si>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</si>
  <si>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</si>
  <si>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</si>
  <si>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</si>
  <si>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</si>
  <si>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</si>
  <si>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</si>
  <si>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</si>
  <si>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</si>
  <si>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</si>
  <si>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</si>
  <si>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</si>
  <si>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</si>
  <si>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</si>
  <si>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</si>
  <si>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</si>
  <si>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</si>
  <si>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</si>
  <si>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</si>
  <si>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</si>
  <si>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</si>
  <si>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</si>
  <si>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</si>
  <si>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</si>
  <si>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</si>
  <si>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</si>
  <si>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</si>
  <si>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</si>
  <si>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</si>
  <si>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</si>
  <si>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</si>
  <si>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</si>
  <si>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</si>
  <si>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</si>
  <si>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</si>
  <si>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</si>
  <si>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</si>
  <si>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</si>
  <si>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</si>
  <si>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</si>
  <si>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</si>
  <si>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</si>
  <si>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</si>
  <si>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</si>
  <si>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</si>
  <si>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</si>
  <si>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</si>
  <si>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</si>
  <si>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</si>
  <si>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</si>
  <si>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</si>
  <si>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</si>
  <si>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</si>
  <si>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</si>
  <si>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</si>
  <si>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</si>
  <si>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</si>
  <si>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</si>
  <si>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</si>
  <si>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</si>
  <si>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</si>
  <si>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</si>
  <si>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</si>
  <si>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</si>
  <si>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</si>
  <si>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</si>
  <si>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</si>
  <si>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</si>
  <si>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</si>
  <si>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</si>
  <si>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</si>
  <si>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</si>
  <si>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</si>
  <si>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</si>
  <si>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</si>
  <si>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</si>
  <si>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</si>
  <si>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</si>
  <si>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</si>
  <si>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</si>
  <si>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</si>
  <si>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</si>
  <si>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</si>
  <si>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</si>
  <si>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</si>
  <si>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</si>
  <si>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</si>
  <si>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</si>
  <si>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</si>
  <si>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</si>
  <si>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</si>
  <si>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</si>
  <si>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</si>
  <si>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</si>
  <si>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</si>
  <si>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</si>
  <si>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</si>
  <si>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</si>
  <si>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</si>
  <si>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</si>
  <si>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</si>
  <si>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</si>
  <si>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</si>
  <si>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</si>
  <si>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</si>
  <si>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</si>
  <si>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</si>
  <si>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</si>
  <si>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</si>
  <si>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</si>
  <si>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</si>
  <si>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</si>
  <si>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</si>
  <si>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</si>
  <si>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</si>
  <si>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</si>
  <si>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</si>
  <si>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</si>
  <si>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</si>
  <si>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</si>
  <si>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</si>
  <si>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</si>
  <si>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</si>
  <si>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</si>
  <si>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</si>
  <si>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</si>
  <si>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</si>
  <si>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</si>
  <si>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</si>
  <si>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</si>
  <si>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</si>
  <si>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</si>
  <si>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</si>
  <si>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</si>
  <si>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</si>
  <si>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</si>
  <si>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</si>
  <si>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</si>
  <si>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</si>
  <si>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</si>
  <si>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</si>
  <si>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</si>
  <si>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</si>
  <si>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</si>
  <si>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</si>
  <si>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</si>
  <si>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</si>
  <si>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</si>
  <si>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</si>
  <si>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</si>
  <si>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</si>
  <si>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</si>
  <si>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</si>
  <si>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</si>
  <si>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</si>
  <si>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</si>
  <si>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</si>
  <si>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</si>
  <si>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</si>
  <si>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</si>
  <si>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</si>
  <si>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</si>
  <si>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</si>
  <si>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</si>
  <si>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</si>
  <si>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</si>
  <si>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</si>
  <si>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</si>
  <si>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</si>
  <si>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</si>
  <si>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</si>
  <si>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</si>
  <si>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</si>
  <si>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</si>
  <si>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</si>
  <si>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</si>
  <si>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</si>
  <si>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</si>
  <si>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</si>
  <si>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</si>
  <si>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</si>
  <si>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</si>
  <si>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</si>
  <si>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</si>
  <si>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</si>
  <si>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</si>
  <si>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</si>
  <si>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</si>
  <si>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</si>
  <si>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</si>
  <si>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</si>
  <si>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</si>
  <si>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</si>
  <si>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</si>
  <si>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</si>
  <si>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</si>
  <si>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</si>
  <si>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</si>
  <si>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</si>
  <si>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</si>
  <si>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</si>
  <si>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</si>
  <si>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</si>
  <si>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</si>
  <si>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</si>
  <si>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</si>
  <si>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</si>
  <si>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</si>
  <si>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</si>
  <si>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</si>
  <si>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</si>
  <si>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</si>
  <si>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</si>
  <si>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</si>
  <si>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</si>
  <si>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</si>
  <si>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</si>
  <si>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</si>
  <si>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</si>
  <si>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</si>
  <si>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</si>
  <si>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</si>
  <si>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</si>
  <si>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</si>
  <si>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</si>
  <si>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</si>
  <si>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</si>
  <si>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</si>
  <si>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</si>
  <si>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</si>
  <si>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</si>
  <si>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</si>
  <si>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</si>
  <si>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</si>
  <si>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</si>
  <si>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</si>
  <si>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</si>
  <si>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</si>
  <si>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</si>
  <si>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</si>
  <si>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</si>
  <si>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</si>
  <si>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</si>
  <si>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</si>
  <si>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</si>
  <si>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</si>
  <si>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</si>
  <si>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</si>
  <si>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</si>
  <si>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</si>
  <si>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</si>
  <si>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</si>
  <si>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</si>
  <si>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</si>
  <si>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</si>
  <si>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</si>
  <si>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</si>
  <si>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</si>
  <si>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</si>
  <si>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</si>
  <si>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</si>
  <si>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</si>
  <si>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</si>
  <si>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</si>
  <si>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</si>
  <si>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</si>
  <si>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</si>
  <si>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</si>
  <si>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</si>
  <si>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</si>
  <si>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</si>
  <si>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</si>
  <si>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</si>
  <si>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</si>
  <si>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</si>
  <si>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</si>
  <si>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</si>
  <si>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</si>
  <si>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</si>
  <si>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</si>
  <si>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</si>
  <si>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</si>
  <si>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</si>
  <si>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</si>
  <si>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</si>
  <si>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</si>
  <si>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</si>
  <si>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</si>
  <si>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</si>
  <si>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</si>
  <si>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</si>
  <si>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</si>
  <si>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</si>
  <si>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</si>
  <si>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</si>
  <si>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</si>
  <si>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</si>
  <si>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</si>
  <si>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</si>
  <si>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</si>
  <si>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</si>
  <si>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</si>
  <si>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</si>
  <si>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</si>
  <si>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</si>
  <si>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</si>
  <si>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</si>
  <si>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</si>
  <si>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</si>
  <si>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</si>
  <si>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</si>
  <si>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</si>
  <si>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</si>
  <si>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</si>
  <si>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</si>
  <si>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</si>
  <si>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</si>
  <si>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</si>
  <si>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</si>
  <si>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</si>
  <si>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</si>
  <si>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</si>
  <si>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</si>
  <si>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</si>
  <si>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</si>
  <si>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</si>
  <si>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</si>
  <si>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</si>
  <si>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</si>
  <si>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</si>
  <si>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</si>
  <si>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</si>
  <si>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</si>
  <si>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</si>
  <si>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</si>
  <si>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</si>
  <si>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</si>
  <si>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</si>
  <si>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</si>
  <si>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</si>
  <si>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</si>
  <si>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</si>
  <si>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</si>
  <si>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</si>
  <si>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</si>
  <si>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</si>
  <si>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</si>
  <si>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</si>
  <si>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</si>
  <si>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</si>
  <si>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</si>
  <si>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</si>
  <si>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</si>
  <si>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</si>
  <si>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</si>
  <si>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</si>
  <si>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</si>
  <si>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</si>
  <si>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</si>
  <si>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</si>
  <si>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</si>
  <si>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</si>
  <si>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</si>
  <si>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</si>
  <si>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</si>
  <si>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</si>
  <si>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</si>
  <si>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</si>
  <si>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</si>
  <si>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</si>
  <si>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</si>
  <si>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</si>
  <si>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</si>
  <si>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</si>
  <si>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</si>
  <si>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</si>
  <si>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</si>
  <si>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</si>
  <si>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</si>
  <si>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</si>
  <si>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</si>
  <si>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</si>
  <si>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</si>
  <si>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</si>
  <si>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</si>
  <si>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</si>
  <si>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</si>
  <si>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</si>
  <si>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</si>
  <si>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</si>
  <si>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</si>
  <si>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</si>
  <si>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</si>
  <si>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</si>
  <si>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</si>
  <si>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</si>
  <si>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</si>
  <si>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</si>
  <si>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</si>
  <si>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</si>
  <si>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</si>
  <si>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</si>
  <si>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</si>
  <si>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</si>
  <si>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</si>
  <si>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</si>
  <si>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</si>
  <si>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</si>
  <si>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</si>
  <si>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</si>
  <si>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</si>
  <si>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</si>
  <si>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</si>
  <si>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</si>
  <si>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</si>
  <si>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</si>
  <si>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</si>
  <si>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</si>
  <si>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</si>
  <si>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</si>
  <si>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</si>
  <si>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</si>
  <si>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</si>
  <si>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</si>
  <si>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</si>
  <si>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</si>
  <si>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</si>
  <si>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</si>
  <si>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</si>
  <si>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</si>
  <si>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</si>
  <si>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</si>
  <si>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</si>
  <si>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</si>
  <si>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</si>
  <si>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</si>
  <si>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</si>
  <si>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</si>
  <si>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</si>
  <si>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</si>
  <si>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</si>
  <si>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</si>
  <si>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</si>
  <si>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</si>
  <si>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</si>
  <si>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</si>
  <si>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</si>
  <si>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</si>
  <si>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</si>
  <si>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</si>
  <si>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</si>
  <si>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</si>
  <si>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</si>
  <si>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</si>
  <si>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</si>
  <si>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</si>
  <si>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</si>
  <si>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</si>
  <si>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</si>
  <si>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</si>
  <si>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</si>
  <si>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</si>
  <si>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</si>
  <si>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</si>
  <si>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</si>
  <si>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</si>
  <si>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</si>
  <si>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</si>
  <si>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</si>
  <si>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</si>
  <si>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</si>
  <si>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</si>
  <si>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</si>
  <si>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</si>
  <si>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</si>
  <si>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</si>
  <si>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</si>
  <si>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</si>
  <si>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</si>
  <si>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</si>
  <si>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</si>
  <si>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</si>
  <si>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</si>
  <si>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</si>
  <si>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</si>
  <si>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</si>
  <si>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</si>
  <si>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</si>
  <si>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</si>
  <si>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</si>
  <si>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</si>
  <si>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</si>
  <si>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</si>
  <si>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</si>
  <si>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</si>
  <si>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</si>
  <si>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</si>
  <si>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</si>
  <si>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</si>
  <si>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</si>
  <si>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</si>
  <si>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</si>
  <si>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</si>
  <si>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</si>
  <si>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</si>
  <si>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</si>
  <si>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</si>
  <si>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</si>
  <si>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</si>
  <si>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</si>
  <si>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</si>
  <si>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</si>
  <si>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</si>
  <si>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</si>
  <si>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</si>
  <si>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</si>
  <si>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</si>
  <si>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</si>
  <si>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</si>
  <si>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</si>
  <si>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</si>
  <si>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</si>
  <si>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</si>
  <si>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</si>
  <si>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</si>
  <si>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</si>
  <si>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</si>
  <si>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</si>
  <si>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</si>
  <si>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</si>
  <si>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</si>
  <si>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</si>
  <si>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</si>
  <si>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</si>
  <si>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</si>
  <si>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</si>
  <si>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</si>
  <si>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</si>
  <si>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</si>
  <si>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</si>
  <si>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</si>
  <si>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</si>
  <si>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</si>
  <si>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</si>
  <si>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</si>
  <si>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</si>
  <si>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</si>
  <si>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</si>
  <si>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</si>
  <si>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</si>
  <si>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</si>
  <si>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</si>
  <si>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</si>
  <si>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</si>
  <si>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</si>
  <si>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</si>
  <si>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</si>
  <si>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</si>
  <si>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</si>
  <si>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</si>
  <si>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</si>
  <si>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</si>
  <si>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</si>
  <si>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</si>
  <si>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</si>
  <si>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</si>
  <si>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</si>
  <si>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</si>
  <si>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</si>
  <si>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</si>
  <si>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</si>
  <si>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</si>
  <si>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</si>
  <si>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</si>
  <si>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</si>
  <si>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</si>
  <si>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</si>
  <si>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</si>
  <si>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</si>
  <si>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</si>
  <si>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</si>
  <si>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</si>
  <si>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</si>
  <si>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</si>
  <si>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</si>
  <si>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</si>
  <si>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</si>
  <si>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</si>
  <si>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</si>
  <si>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</si>
  <si>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</si>
  <si>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</si>
  <si>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</si>
  <si>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</si>
  <si>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</si>
  <si>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</si>
  <si>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</si>
  <si>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</si>
  <si>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</si>
  <si>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</si>
  <si>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</si>
  <si>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</si>
  <si>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</si>
  <si>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</si>
  <si>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</si>
  <si>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</si>
  <si>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</si>
  <si>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</si>
  <si>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</si>
  <si>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</si>
  <si>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</si>
  <si>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</si>
  <si>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</si>
  <si>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</si>
  <si>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</si>
  <si>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</si>
  <si>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</si>
  <si>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</si>
  <si>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</si>
  <si>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</si>
  <si>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</si>
  <si>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</si>
  <si>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</si>
  <si>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</si>
  <si>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</si>
  <si>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</si>
  <si>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</si>
  <si>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</si>
  <si>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</si>
  <si>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</si>
  <si>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</si>
  <si>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</si>
  <si>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</si>
  <si>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</si>
  <si>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</si>
  <si>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</si>
  <si>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</si>
  <si>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</si>
  <si>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</si>
  <si>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</si>
  <si>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</si>
  <si>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</si>
  <si>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</si>
  <si>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</si>
  <si>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</si>
  <si>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</si>
  <si>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</si>
  <si>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</si>
  <si>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</si>
  <si>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</si>
  <si>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</si>
  <si>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</si>
  <si>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</si>
  <si>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</si>
  <si>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</si>
  <si>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</si>
  <si>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</si>
  <si>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</si>
  <si>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</si>
  <si>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</si>
  <si>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</si>
  <si>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</si>
  <si>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</si>
  <si>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</si>
  <si>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</si>
  <si>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</si>
  <si>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</si>
  <si>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</si>
  <si>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</si>
  <si>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</si>
  <si>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</si>
  <si>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</si>
  <si>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</si>
  <si>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</si>
  <si>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</si>
  <si>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</si>
  <si>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</si>
  <si>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</si>
  <si>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</si>
  <si>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</si>
  <si>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</si>
  <si>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</si>
  <si>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</si>
  <si>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</si>
  <si>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</si>
  <si>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</si>
  <si>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</si>
  <si>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</si>
  <si>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</si>
  <si>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</si>
  <si>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</si>
  <si>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</si>
  <si>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</si>
  <si>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</si>
  <si>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</si>
  <si>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</si>
  <si>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</si>
  <si>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</si>
  <si>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</si>
  <si>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</si>
  <si>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</si>
  <si>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</si>
  <si>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</si>
  <si>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</si>
  <si>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</si>
  <si>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</si>
  <si>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</si>
  <si>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</si>
  <si>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</si>
  <si>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</si>
  <si>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</si>
  <si>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</si>
  <si>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</si>
  <si>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</si>
  <si>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</si>
  <si>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</si>
  <si>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</si>
  <si>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</si>
  <si>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</si>
  <si>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</si>
  <si>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</si>
  <si>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</si>
  <si>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</si>
  <si>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</si>
  <si>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</si>
  <si>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</si>
  <si>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</si>
  <si>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</si>
  <si>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</si>
  <si>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</si>
  <si>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</si>
  <si>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</si>
  <si>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</si>
  <si>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</si>
  <si>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</si>
  <si>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</si>
  <si>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</si>
  <si>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</si>
  <si>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</si>
  <si>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</si>
  <si>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</si>
  <si>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</si>
  <si>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</si>
  <si>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</si>
  <si>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</si>
  <si>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</si>
  <si>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</si>
  <si>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</si>
  <si>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</si>
  <si>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</si>
  <si>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</si>
  <si>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</si>
  <si>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</si>
  <si>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</si>
  <si>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</si>
  <si>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</si>
  <si>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</si>
  <si>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</si>
  <si>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</si>
  <si>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</si>
  <si>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</si>
  <si>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</si>
  <si>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</si>
  <si>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</si>
  <si>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</si>
  <si>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</si>
  <si>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</si>
  <si>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</si>
  <si>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</si>
  <si>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</si>
  <si>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</si>
  <si>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</si>
  <si>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</si>
  <si>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</si>
  <si>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</si>
  <si>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</si>
  <si>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</si>
  <si>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</si>
  <si>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</si>
  <si>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</si>
  <si>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</si>
  <si>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</si>
  <si>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</si>
  <si>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</si>
  <si>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</si>
  <si>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</si>
  <si>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</si>
  <si>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</si>
  <si>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</si>
  <si>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</si>
  <si>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</si>
  <si>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</si>
  <si>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</si>
  <si>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</si>
  <si>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</si>
  <si>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</si>
  <si>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</si>
  <si>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</si>
  <si>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</si>
  <si>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</si>
  <si>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</si>
  <si>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</si>
  <si>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</si>
  <si>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</si>
  <si>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</si>
  <si>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</si>
  <si>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</si>
  <si>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</si>
  <si>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</si>
  <si>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</si>
  <si>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</si>
  <si>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</si>
  <si>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</si>
  <si>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</si>
  <si>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</si>
  <si>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</si>
  <si>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</si>
  <si>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</si>
  <si>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</si>
  <si>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</si>
  <si>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</si>
  <si>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</si>
  <si>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</si>
  <si>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</si>
  <si>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</si>
  <si>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</si>
  <si>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</si>
  <si>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</si>
  <si>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</si>
  <si>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</si>
  <si>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</si>
  <si>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</si>
  <si>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</si>
  <si>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</si>
  <si>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</si>
  <si>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</si>
  <si>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</si>
  <si>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</si>
  <si>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</si>
  <si>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</si>
  <si>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</si>
  <si>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</si>
  <si>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</si>
  <si>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</si>
  <si>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</si>
  <si>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</si>
  <si>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</si>
  <si>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</si>
  <si>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</si>
  <si>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</si>
  <si>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</si>
  <si>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</si>
  <si>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</si>
  <si>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</si>
  <si>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</si>
  <si>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</si>
  <si>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</si>
  <si>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</si>
  <si>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</si>
  <si>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</si>
  <si>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</si>
  <si>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</si>
  <si>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</si>
  <si>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</si>
  <si>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</si>
  <si>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</si>
  <si>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</si>
  <si>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</si>
  <si>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</si>
  <si>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</si>
  <si>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</si>
  <si>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</si>
  <si>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</si>
  <si>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</si>
  <si>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</si>
  <si>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</si>
  <si>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</si>
  <si>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</si>
  <si>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</si>
  <si>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</si>
  <si>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</si>
  <si>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</si>
  <si>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</si>
  <si>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</si>
  <si>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</si>
  <si>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</si>
  <si>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</si>
  <si>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</si>
  <si>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</si>
  <si>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</si>
  <si>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</si>
  <si>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</si>
  <si>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</si>
  <si>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</si>
  <si>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</si>
  <si>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</si>
  <si>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</si>
  <si>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</si>
  <si>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</si>
  <si>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</si>
  <si>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</si>
  <si>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</si>
  <si>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</si>
  <si>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</si>
  <si>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</si>
  <si>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</si>
  <si>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</si>
  <si>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</si>
  <si>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</si>
  <si>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</si>
  <si>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</si>
  <si>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</si>
  <si>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</si>
  <si>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</si>
  <si>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</si>
  <si>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</si>
  <si>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</si>
  <si>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</si>
  <si>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</si>
  <si>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</si>
  <si>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</si>
  <si>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</si>
  <si>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</si>
  <si>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</si>
  <si>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</si>
  <si>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</si>
  <si>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</si>
  <si>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</si>
  <si>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</si>
  <si>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</si>
  <si>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</si>
  <si>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</si>
  <si>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</si>
  <si>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</si>
  <si>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</si>
  <si>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</si>
  <si>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</si>
  <si>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</si>
  <si>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</si>
  <si>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</si>
  <si>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</si>
  <si>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</si>
  <si>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</si>
  <si>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</si>
  <si>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</si>
  <si>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</si>
  <si>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</si>
  <si>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</si>
  <si>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</si>
  <si>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</si>
  <si>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</si>
  <si>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</si>
  <si>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</si>
  <si>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</si>
  <si>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</si>
  <si>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</si>
  <si>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</si>
  <si>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</si>
  <si>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</si>
  <si>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</si>
  <si>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</si>
  <si>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</si>
  <si>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</si>
  <si>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</si>
  <si>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</si>
  <si>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</si>
  <si>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</si>
  <si>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</si>
  <si>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</si>
  <si>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</si>
  <si>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</si>
  <si>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</si>
  <si>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</si>
  <si>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</si>
  <si>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</si>
  <si>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</si>
  <si>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</si>
  <si>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</si>
  <si>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</si>
  <si>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</si>
  <si>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</si>
  <si>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</si>
  <si>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</si>
  <si>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</si>
  <si>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</si>
  <si>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</si>
  <si>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</si>
  <si>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</si>
  <si>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</si>
  <si>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</si>
  <si>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</si>
  <si>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</si>
  <si>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</si>
  <si>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</si>
  <si>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</si>
  <si>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</si>
  <si>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</si>
  <si>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</si>
  <si>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</si>
  <si>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</si>
  <si>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</si>
  <si>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</si>
  <si>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</si>
  <si>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</si>
  <si>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</si>
  <si>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</si>
  <si>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</si>
  <si>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</si>
  <si>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</si>
  <si>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</si>
  <si>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</si>
  <si>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</si>
  <si>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</si>
  <si>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</si>
  <si>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</si>
  <si>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</si>
  <si>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</si>
  <si>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</si>
  <si>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</si>
  <si>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</si>
  <si>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</si>
  <si>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</si>
  <si>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</si>
  <si>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</si>
  <si>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</si>
  <si>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</si>
  <si>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</si>
  <si>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</si>
  <si>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</si>
  <si>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</si>
  <si>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</si>
  <si>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</si>
  <si>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</si>
  <si>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</si>
  <si>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</si>
  <si>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</si>
  <si>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</si>
  <si>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</si>
  <si>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</si>
  <si>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</si>
  <si>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</si>
  <si>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</si>
  <si>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</si>
  <si>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</si>
  <si>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</si>
  <si>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</si>
  <si>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</si>
  <si>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</si>
  <si>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</si>
  <si>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</si>
  <si>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</si>
  <si>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</si>
  <si>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</si>
  <si>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</si>
  <si>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</si>
  <si>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</si>
  <si>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</si>
  <si>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</si>
  <si>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</si>
  <si>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</si>
  <si>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</si>
  <si>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</si>
  <si>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</si>
  <si>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</si>
  <si>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</si>
  <si>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</si>
  <si>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</si>
  <si>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</si>
  <si>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</si>
  <si>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</si>
  <si>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</si>
  <si>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</si>
  <si>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</si>
  <si>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</si>
  <si>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</si>
  <si>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</si>
  <si>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</si>
  <si>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</si>
  <si>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</si>
  <si>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</si>
  <si>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</si>
  <si>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</si>
  <si>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</si>
  <si>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</si>
  <si>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</si>
  <si>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</si>
  <si>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</si>
  <si>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</si>
  <si>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</si>
  <si>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</si>
  <si>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</si>
  <si>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</si>
  <si>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</si>
  <si>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</si>
  <si>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</si>
  <si>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</si>
  <si>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</si>
  <si>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</si>
  <si>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</si>
  <si>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</si>
  <si>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</si>
  <si>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</si>
  <si>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</si>
  <si>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</si>
  <si>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</si>
  <si>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</si>
  <si>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</si>
  <si>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</si>
  <si>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</si>
  <si>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</si>
  <si>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debt writeoff/paid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</si>
  <si>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</si>
  <si>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</si>
  <si>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</si>
  <si>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</si>
  <si>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</si>
  <si>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</si>
  <si>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</si>
  <si>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</si>
  <si>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</si>
  <si>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.. IRAS Giro 7Aug</t>
  </si>
  <si>
    <t>^^[50k&lt;-0]</t>
  </si>
  <si>
    <t>50k for FLI2</t>
  </si>
  <si>
    <t>mid 10Aug</t>
  </si>
  <si>
    <t>MCS&lt;EGA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</si>
</sst>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9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9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9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D1" zoomScaleNormal="100" workbookViewId="0">
      <selection activeCell="KI31" sqref="KI3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6.85546875" style="853" bestFit="1" customWidth="1"/>
    <col min="297" max="297" width="14.5703125" style="853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65470.195000000007</v>
      </c>
      <c r="KH2" s="853" t="s">
        <v>1911</v>
      </c>
      <c r="KI2" s="363">
        <f>SUM(KI3:KI31)</f>
        <v>319679.43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594.8350000000064</v>
      </c>
      <c r="KH3" s="887" t="s">
        <v>3046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1.625000000007276</v>
      </c>
      <c r="KH4" s="887" t="s">
        <v>2789</v>
      </c>
      <c r="KI4" s="268">
        <f>-135000-70600</f>
        <v>-205600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3061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755009</v>
      </c>
      <c r="KJ7" s="606" t="s">
        <v>3064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3051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3050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1</v>
      </c>
      <c r="KJ12" s="606">
        <v>45148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3060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1086</v>
      </c>
      <c r="KJ16" s="606">
        <v>45147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3054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3052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3053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 t="s">
        <v>3065</v>
      </c>
      <c r="KI28" s="859">
        <v>600</v>
      </c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topLeftCell="B1" workbookViewId="0">
      <selection activeCell="J46" sqref="J4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-200000</v>
      </c>
      <c r="G5" s="884"/>
      <c r="H5" s="879">
        <v>45146</v>
      </c>
      <c r="I5" s="227"/>
      <c r="J5" s="211"/>
      <c r="K5" s="11"/>
    </row>
    <row r="6" spans="1:11" s="889" customFormat="1">
      <c r="B6" s="63"/>
      <c r="C6" s="892"/>
      <c r="D6" s="892"/>
      <c r="E6" s="894"/>
      <c r="F6" s="893"/>
      <c r="G6" s="884"/>
      <c r="H6" s="879"/>
      <c r="I6" s="227"/>
      <c r="J6" s="211"/>
      <c r="K6" s="849"/>
    </row>
    <row r="7" spans="1:11" s="882" customFormat="1">
      <c r="B7" s="63"/>
      <c r="C7" s="892"/>
      <c r="D7" s="892">
        <f>-D5</f>
        <v>-200000</v>
      </c>
      <c r="E7" s="890" t="s">
        <v>3049</v>
      </c>
      <c r="F7" s="893">
        <f>-F5</f>
        <v>200000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/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3056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3057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3059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3055</v>
      </c>
    </row>
    <row r="25" spans="1:11">
      <c r="B25" s="227">
        <f>-F24</f>
        <v>50000</v>
      </c>
      <c r="C25" s="63"/>
      <c r="D25" s="63"/>
      <c r="E25" s="891"/>
      <c r="F25" s="886" t="s">
        <v>3062</v>
      </c>
      <c r="G25" s="885"/>
      <c r="H25" s="879"/>
      <c r="I25" s="63"/>
      <c r="J25" s="211"/>
      <c r="K25" s="11" t="s">
        <v>3057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3058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C30" s="892">
        <v>50000</v>
      </c>
      <c r="E30" s="891"/>
      <c r="F30" s="886"/>
      <c r="G30" s="885"/>
      <c r="H30" s="876"/>
      <c r="I30" s="63"/>
      <c r="J30" s="211"/>
      <c r="K30" s="11" t="s">
        <v>3063</v>
      </c>
    </row>
    <row r="31" spans="1:11">
      <c r="B31" s="63"/>
      <c r="C31" s="63"/>
      <c r="D31" s="892">
        <f>-F29-C30</f>
        <v>100000</v>
      </c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2023-08-10T03:28:43Z</dcterms:modified>
</cp:coreProperties>
</file>