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3E97086-2E4B-4CBC-803C-5FC6E9F0BEBB}" xr6:coauthVersionLast="47" xr6:coauthVersionMax="47" xr10:uidLastSave="{00000000-0000-0000-0000-000000000000}"/>
  <bookViews>
    <workbookView xWindow="21600" yWindow="13200" windowWidth="13875" windowHeight="21600" xr2:uid="{00000000-000D-0000-FFFF-FFFF00000000}"/>
  </bookViews>
  <sheets>
    <sheet name="CardTransactions2401260818294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" l="1"/>
  <c r="D58" i="1"/>
  <c r="D56" i="1"/>
</calcChain>
</file>

<file path=xl/sharedStrings.xml><?xml version="1.0" encoding="utf-8"?>
<sst xmlns="http://schemas.openxmlformats.org/spreadsheetml/2006/main" count="161" uniqueCount="93">
  <si>
    <t>Date</t>
  </si>
  <si>
    <t>DESCRIPTION</t>
  </si>
  <si>
    <t>STRIDES TAXI PTE LTD     SINGAPORE    SG</t>
  </si>
  <si>
    <t>DON DON DONKI            SINGAPORE    SG</t>
  </si>
  <si>
    <t>P&amp;C T1 DT CENTRAL        SINGAPORE    SG</t>
  </si>
  <si>
    <t>MORTON WILLIAMS - CR     NEW YORK     US</t>
  </si>
  <si>
    <t>USD 14.99</t>
  </si>
  <si>
    <t>TST* DOS TOROS - 52ND    NEW YORK     US</t>
  </si>
  <si>
    <t>USD 26.33</t>
  </si>
  <si>
    <t>SQ *RENAISSANCE NYC TA   Queens       US</t>
  </si>
  <si>
    <t>USD 105.00</t>
  </si>
  <si>
    <t>CONRAD NY MIDTOWN        NEW YORK     US</t>
  </si>
  <si>
    <t>USD 6,180.72</t>
  </si>
  <si>
    <t>USD 18.60</t>
  </si>
  <si>
    <t>DUANE READE #14488       NEW YORK     US</t>
  </si>
  <si>
    <t>USD 17.56</t>
  </si>
  <si>
    <t>USD 19.97</t>
  </si>
  <si>
    <t>TST* DOS TOROS - 636 L   NEW YORK     US</t>
  </si>
  <si>
    <t>USD 21.32</t>
  </si>
  <si>
    <t>CVS/PHARMACY #03752      NEW YORK     US</t>
  </si>
  <si>
    <t>USD 46.30</t>
  </si>
  <si>
    <t>[UNPOSTED] CONRAD NY MIDTOWN      NE</t>
  </si>
  <si>
    <t>USD 2,186.15</t>
  </si>
  <si>
    <t>TST* PARIS BAGUETTE -    NEW YORK     US</t>
  </si>
  <si>
    <t>USD 3.99</t>
  </si>
  <si>
    <t>USD 9.77</t>
  </si>
  <si>
    <t>TST* DOS TOROS - 465 L   NEW YORK     US</t>
  </si>
  <si>
    <t>USD 10.66</t>
  </si>
  <si>
    <t>SMILERS                  NEW YORK     US</t>
  </si>
  <si>
    <t>USD 14.31</t>
  </si>
  <si>
    <t>USD 24.68</t>
  </si>
  <si>
    <t>DUANE READE #14112       NEW YORK     US</t>
  </si>
  <si>
    <t>USD 32.46</t>
  </si>
  <si>
    <t>USD 40.05</t>
  </si>
  <si>
    <t>USD 6.48</t>
  </si>
  <si>
    <t>AL'S DELI &amp; MRS FIELDS   MANHATTAN    US</t>
  </si>
  <si>
    <t>USD 6.52</t>
  </si>
  <si>
    <t>NY PENN STA   50960004   NEW YORK     US</t>
  </si>
  <si>
    <t>USD 9.75</t>
  </si>
  <si>
    <t>TST* COSME - NY          New York     US</t>
  </si>
  <si>
    <t>USD 130.00</t>
  </si>
  <si>
    <t>MACYS  HERALD SQUARE     NEW YORK     US</t>
  </si>
  <si>
    <t>USD 356.02</t>
  </si>
  <si>
    <t>PREMIER CAFE             NEW YORK     US</t>
  </si>
  <si>
    <t>USD 5.40</t>
  </si>
  <si>
    <t>USD 8.26</t>
  </si>
  <si>
    <t>TST* LE JARDINIER        New York     US</t>
  </si>
  <si>
    <t>USD 12.87</t>
  </si>
  <si>
    <t>USD 21.49</t>
  </si>
  <si>
    <t>WU LIANG YE              NEW YORK     US</t>
  </si>
  <si>
    <t>USD 100.00</t>
  </si>
  <si>
    <t>30CASHBACK</t>
  </si>
  <si>
    <t>USD 16.52</t>
  </si>
  <si>
    <t>HEAVEN ON 7TH MARKETPL   NEW YORK     US</t>
  </si>
  <si>
    <t>USD 22.02</t>
  </si>
  <si>
    <t>USD 27.82</t>
  </si>
  <si>
    <t>TST* VEG - 010 - 630 L   NEW YORK     US</t>
  </si>
  <si>
    <t>USD 20.58</t>
  </si>
  <si>
    <t>USD 33.22</t>
  </si>
  <si>
    <t>USD 7.91</t>
  </si>
  <si>
    <t>GASTRO MARKET            NEW YORK     US</t>
  </si>
  <si>
    <t>USD 9.57</t>
  </si>
  <si>
    <t>USD 10.34</t>
  </si>
  <si>
    <t>USD 12.92</t>
  </si>
  <si>
    <t>USD 1,294.57</t>
  </si>
  <si>
    <t>Subway 27974             New York     US</t>
  </si>
  <si>
    <t>USD 5.43</t>
  </si>
  <si>
    <t>MAYFLOWER CAFE           FLUSHING     US</t>
  </si>
  <si>
    <t>USD 5.44</t>
  </si>
  <si>
    <t>USD 8.70</t>
  </si>
  <si>
    <t>US1 SUPERMARKET INC      FLUSHING     US</t>
  </si>
  <si>
    <t>USD 10.99</t>
  </si>
  <si>
    <t>CG FOOD MARKET           FLUSHING     US</t>
  </si>
  <si>
    <t>USD 11.26</t>
  </si>
  <si>
    <t>CURB NYC TAXI            QUEENS       US</t>
  </si>
  <si>
    <t>USD 92.69</t>
  </si>
  <si>
    <t>Amount</t>
  </si>
  <si>
    <t>USD 18.60 CR</t>
  </si>
  <si>
    <t>CR</t>
  </si>
  <si>
    <t>no claim</t>
  </si>
  <si>
    <t>USD</t>
  </si>
  <si>
    <t>a</t>
  </si>
  <si>
    <t>a=added to Oracle</t>
  </si>
  <si>
    <t xml:space="preserve">a </t>
  </si>
  <si>
    <t>USD 142.36</t>
  </si>
  <si>
    <t xml:space="preserve">non-SCSC: Ye's </t>
  </si>
  <si>
    <t>non-SCSC: buffet</t>
  </si>
  <si>
    <t>non-SCSC: DDDonki</t>
  </si>
  <si>
    <t xml:space="preserve">total = </t>
  </si>
  <si>
    <t>ESTA</t>
  </si>
  <si>
    <t>USD 21</t>
  </si>
  <si>
    <t>non-SCSC: PEK taxi</t>
  </si>
  <si>
    <t>non-SCSC: Grab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</si>
</sst>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  <xf numFmtId="164" fontId="0" fillId="35" borderId="0" xfId="0" applyNumberFormat="1" applyFill="1"/>
    <xf numFmtId="0" fontId="0" fillId="35" borderId="0" xfId="0" applyFill="1"/>
    <xf numFmtId="164" fontId="0" fillId="36" borderId="0" xfId="0" applyNumberFormat="1" applyFill="1"/>
    <xf numFmtId="0" fontId="0" fillId="36" borderId="0" xfId="0" applyFill="1"/>
    <xf numFmtId="164" fontId="0" fillId="37" borderId="0" xfId="0" applyNumberFormat="1" applyFill="1"/>
    <xf numFmtId="0" fontId="0" fillId="37" borderId="0" xfId="0" applyFill="1"/>
    <xf numFmtId="164" fontId="0" fillId="38" borderId="0" xfId="0" applyNumberFormat="1" applyFill="1"/>
    <xf numFmtId="0" fontId="0" fillId="38" borderId="0" xfId="0" applyFill="1"/>
    <xf numFmtId="0" fontId="0" fillId="0" borderId="0" xfId="0" applyFill="1"/>
    <xf numFmtId="164" fontId="0" fillId="0" borderId="0" xfId="0" applyNumberFormat="1" applyFill="1"/>
    <xf numFmtId="164" fontId="0" fillId="39" borderId="0" xfId="0" applyNumberFormat="1" applyFill="1"/>
    <xf numFmtId="0" fontId="0" fillId="39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workbookViewId="0">
      <selection activeCell="A53" sqref="A53"/>
    </sheetView>
  </sheetViews>
  <sheetFormatPr defaultRowHeight="15" x14ac:dyDescent="0.25"/>
  <cols>
    <col min="1" max="1" width="7" style="1" bestFit="1" customWidth="1"/>
    <col min="2" max="2" width="42.7109375" bestFit="1" customWidth="1"/>
    <col min="3" max="3" width="12.28515625" bestFit="1" customWidth="1"/>
    <col min="4" max="4" width="8.28515625" bestFit="1" customWidth="1"/>
    <col min="5" max="18" width="9.140625" style="14"/>
  </cols>
  <sheetData>
    <row r="1" spans="1:18" x14ac:dyDescent="0.25">
      <c r="A1" s="1" t="s">
        <v>0</v>
      </c>
      <c r="B1" t="s">
        <v>1</v>
      </c>
      <c r="C1" t="s">
        <v>80</v>
      </c>
      <c r="D1" t="s">
        <v>76</v>
      </c>
      <c r="E1" s="14" t="s">
        <v>79</v>
      </c>
    </row>
    <row r="2" spans="1:18" x14ac:dyDescent="0.25">
      <c r="A2" s="1">
        <v>45311</v>
      </c>
      <c r="B2" t="s">
        <v>4</v>
      </c>
      <c r="E2" s="14">
        <v>66</v>
      </c>
    </row>
    <row r="3" spans="1:18" x14ac:dyDescent="0.25">
      <c r="A3" s="1">
        <v>45311</v>
      </c>
      <c r="B3" t="s">
        <v>2</v>
      </c>
      <c r="D3">
        <v>37.99</v>
      </c>
      <c r="E3" s="14" t="s">
        <v>82</v>
      </c>
    </row>
    <row r="4" spans="1:18" x14ac:dyDescent="0.25">
      <c r="A4" s="1">
        <v>45311</v>
      </c>
      <c r="B4" t="s">
        <v>3</v>
      </c>
      <c r="D4">
        <v>39.75</v>
      </c>
      <c r="E4" s="14" t="s">
        <v>83</v>
      </c>
    </row>
    <row r="5" spans="1:18" x14ac:dyDescent="0.25">
      <c r="A5" s="1">
        <v>45309</v>
      </c>
      <c r="B5" t="s">
        <v>5</v>
      </c>
      <c r="C5" t="s">
        <v>6</v>
      </c>
      <c r="D5">
        <v>20.91</v>
      </c>
      <c r="E5" s="14" t="s">
        <v>81</v>
      </c>
    </row>
    <row r="6" spans="1:18" s="11" customFormat="1" x14ac:dyDescent="0.25">
      <c r="A6" s="10">
        <v>45309</v>
      </c>
      <c r="B6" s="11" t="s">
        <v>7</v>
      </c>
      <c r="C6" s="11" t="s">
        <v>8</v>
      </c>
      <c r="D6" s="11">
        <v>36.700000000000003</v>
      </c>
      <c r="E6" s="14" t="s">
        <v>81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s="11" customFormat="1" x14ac:dyDescent="0.25">
      <c r="A7" s="10">
        <v>45309</v>
      </c>
      <c r="B7" s="11" t="s">
        <v>9</v>
      </c>
      <c r="C7" s="11" t="s">
        <v>10</v>
      </c>
      <c r="D7" s="11">
        <v>146.35</v>
      </c>
      <c r="E7" s="14" t="s">
        <v>81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s="11" customFormat="1" x14ac:dyDescent="0.25">
      <c r="A8" s="10">
        <v>45309</v>
      </c>
      <c r="B8" s="11" t="s">
        <v>11</v>
      </c>
      <c r="C8" s="11" t="s">
        <v>12</v>
      </c>
      <c r="D8" s="11">
        <v>8614.91</v>
      </c>
      <c r="E8" s="14" t="s">
        <v>81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s="11" customFormat="1" x14ac:dyDescent="0.25">
      <c r="A9" s="10">
        <v>45309</v>
      </c>
      <c r="B9" s="11" t="s">
        <v>11</v>
      </c>
      <c r="C9" s="11" t="s">
        <v>77</v>
      </c>
      <c r="E9" s="14">
        <v>-24.81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1">
        <v>45308</v>
      </c>
      <c r="B10" t="s">
        <v>5</v>
      </c>
      <c r="C10" t="s">
        <v>6</v>
      </c>
      <c r="D10">
        <v>20.84</v>
      </c>
      <c r="E10" s="14" t="s">
        <v>81</v>
      </c>
    </row>
    <row r="11" spans="1:18" x14ac:dyDescent="0.25">
      <c r="A11" s="1">
        <v>45308</v>
      </c>
      <c r="B11" t="s">
        <v>14</v>
      </c>
      <c r="C11" t="s">
        <v>15</v>
      </c>
      <c r="D11">
        <v>24.42</v>
      </c>
      <c r="E11" s="14" t="s">
        <v>81</v>
      </c>
    </row>
    <row r="12" spans="1:18" s="3" customFormat="1" x14ac:dyDescent="0.25">
      <c r="A12" s="2">
        <v>45307</v>
      </c>
      <c r="B12" s="3" t="s">
        <v>7</v>
      </c>
      <c r="C12" s="3" t="s">
        <v>13</v>
      </c>
      <c r="D12" s="3">
        <v>25.86</v>
      </c>
      <c r="E12" s="14" t="s">
        <v>81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s="3" customFormat="1" x14ac:dyDescent="0.25">
      <c r="A13" s="2">
        <v>45307</v>
      </c>
      <c r="B13" s="3" t="s">
        <v>5</v>
      </c>
      <c r="C13" s="3" t="s">
        <v>16</v>
      </c>
      <c r="D13" s="3">
        <v>27.6</v>
      </c>
      <c r="E13" s="14" t="s">
        <v>81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3" customFormat="1" x14ac:dyDescent="0.25">
      <c r="A14" s="2">
        <v>45307</v>
      </c>
      <c r="B14" s="3" t="s">
        <v>17</v>
      </c>
      <c r="C14" s="3" t="s">
        <v>18</v>
      </c>
      <c r="D14" s="3">
        <v>29.45</v>
      </c>
      <c r="E14" s="14" t="s">
        <v>81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s="3" customFormat="1" x14ac:dyDescent="0.25">
      <c r="A15" s="2">
        <v>45307</v>
      </c>
      <c r="B15" s="3" t="s">
        <v>19</v>
      </c>
      <c r="C15" s="3" t="s">
        <v>20</v>
      </c>
      <c r="D15" s="3">
        <v>64.39</v>
      </c>
      <c r="E15" s="14" t="s">
        <v>81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">
        <v>45306</v>
      </c>
      <c r="B16" t="s">
        <v>21</v>
      </c>
      <c r="C16" t="s">
        <v>22</v>
      </c>
    </row>
    <row r="17" spans="1:18" s="13" customFormat="1" x14ac:dyDescent="0.25">
      <c r="A17" s="12">
        <v>45305</v>
      </c>
      <c r="B17" s="13" t="s">
        <v>23</v>
      </c>
      <c r="C17" s="13" t="s">
        <v>24</v>
      </c>
      <c r="D17" s="13">
        <v>5.5</v>
      </c>
      <c r="E17" s="14" t="s">
        <v>81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s="13" customFormat="1" x14ac:dyDescent="0.25">
      <c r="A18" s="12">
        <v>45305</v>
      </c>
      <c r="B18" s="13" t="s">
        <v>5</v>
      </c>
      <c r="C18" s="13" t="s">
        <v>25</v>
      </c>
      <c r="D18" s="13">
        <v>13.5</v>
      </c>
      <c r="E18" s="14" t="s">
        <v>81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s="13" customFormat="1" x14ac:dyDescent="0.25">
      <c r="A19" s="12">
        <v>45305</v>
      </c>
      <c r="B19" s="13" t="s">
        <v>26</v>
      </c>
      <c r="C19" s="13" t="s">
        <v>27</v>
      </c>
      <c r="D19" s="13">
        <v>14.72</v>
      </c>
      <c r="E19" s="14" t="s">
        <v>81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s="13" customFormat="1" x14ac:dyDescent="0.25">
      <c r="A20" s="12">
        <v>45305</v>
      </c>
      <c r="B20" s="13" t="s">
        <v>28</v>
      </c>
      <c r="C20" s="13" t="s">
        <v>29</v>
      </c>
      <c r="D20" s="13">
        <v>19.77</v>
      </c>
      <c r="E20" s="14" t="s">
        <v>81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s="13" customFormat="1" x14ac:dyDescent="0.25">
      <c r="A21" s="12">
        <v>45305</v>
      </c>
      <c r="B21" s="13" t="s">
        <v>26</v>
      </c>
      <c r="C21" s="13" t="s">
        <v>30</v>
      </c>
      <c r="D21" s="13">
        <v>34.08</v>
      </c>
      <c r="E21" s="14" t="s">
        <v>81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s="13" customFormat="1" x14ac:dyDescent="0.25">
      <c r="A22" s="12">
        <v>45305</v>
      </c>
      <c r="B22" s="13" t="s">
        <v>31</v>
      </c>
      <c r="C22" s="13" t="s">
        <v>32</v>
      </c>
      <c r="D22" s="13">
        <v>44.82</v>
      </c>
      <c r="E22" s="14" t="s">
        <v>81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s="13" customFormat="1" x14ac:dyDescent="0.25">
      <c r="A23" s="12">
        <v>45305</v>
      </c>
      <c r="B23" s="13" t="s">
        <v>19</v>
      </c>
      <c r="C23" s="13" t="s">
        <v>33</v>
      </c>
      <c r="D23" s="13">
        <v>55.31</v>
      </c>
      <c r="E23" s="14" t="s">
        <v>81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">
        <v>45304</v>
      </c>
      <c r="B24" t="s">
        <v>5</v>
      </c>
      <c r="C24" t="s">
        <v>34</v>
      </c>
      <c r="D24" s="14">
        <v>8.9600000000000009</v>
      </c>
      <c r="E24" s="14" t="s">
        <v>81</v>
      </c>
    </row>
    <row r="25" spans="1:18" x14ac:dyDescent="0.25">
      <c r="A25" s="1">
        <v>45304</v>
      </c>
      <c r="B25" t="s">
        <v>35</v>
      </c>
      <c r="C25" t="s">
        <v>36</v>
      </c>
      <c r="D25" s="14">
        <v>9.01</v>
      </c>
      <c r="E25" s="14" t="s">
        <v>81</v>
      </c>
    </row>
    <row r="26" spans="1:18" x14ac:dyDescent="0.25">
      <c r="A26" s="1">
        <v>45304</v>
      </c>
      <c r="B26" t="s">
        <v>39</v>
      </c>
      <c r="C26" t="s">
        <v>40</v>
      </c>
      <c r="D26" s="14">
        <v>179.54</v>
      </c>
      <c r="E26" s="14" t="s">
        <v>81</v>
      </c>
    </row>
    <row r="27" spans="1:18" x14ac:dyDescent="0.25">
      <c r="A27" s="1">
        <v>45304</v>
      </c>
      <c r="B27" t="s">
        <v>37</v>
      </c>
      <c r="C27" t="s">
        <v>38</v>
      </c>
      <c r="E27" s="14">
        <v>13.47</v>
      </c>
    </row>
    <row r="28" spans="1:18" x14ac:dyDescent="0.25">
      <c r="A28" s="1">
        <v>45304</v>
      </c>
      <c r="B28" t="s">
        <v>41</v>
      </c>
      <c r="C28" t="s">
        <v>42</v>
      </c>
      <c r="E28" s="14">
        <v>491.7</v>
      </c>
    </row>
    <row r="29" spans="1:18" s="7" customFormat="1" x14ac:dyDescent="0.25">
      <c r="A29" s="6">
        <v>45303</v>
      </c>
      <c r="B29" s="7" t="s">
        <v>5</v>
      </c>
      <c r="C29" s="7" t="s">
        <v>45</v>
      </c>
      <c r="D29" s="7">
        <v>11.42</v>
      </c>
      <c r="E29" s="14" t="s">
        <v>81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s="7" customFormat="1" x14ac:dyDescent="0.25">
      <c r="A30" s="6">
        <v>45303</v>
      </c>
      <c r="B30" s="7" t="s">
        <v>46</v>
      </c>
      <c r="C30" s="7" t="s">
        <v>40</v>
      </c>
      <c r="D30" s="7">
        <v>179.62</v>
      </c>
      <c r="E30" s="14" t="s">
        <v>81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">
        <v>45302</v>
      </c>
      <c r="B31" t="s">
        <v>43</v>
      </c>
      <c r="C31" t="s">
        <v>44</v>
      </c>
      <c r="D31">
        <v>7.45</v>
      </c>
      <c r="E31" s="14" t="s">
        <v>81</v>
      </c>
    </row>
    <row r="32" spans="1:18" x14ac:dyDescent="0.25">
      <c r="A32" s="1">
        <v>45302</v>
      </c>
      <c r="B32" t="s">
        <v>5</v>
      </c>
      <c r="C32" t="s">
        <v>47</v>
      </c>
      <c r="D32">
        <v>17.77</v>
      </c>
      <c r="E32" s="14" t="s">
        <v>81</v>
      </c>
    </row>
    <row r="33" spans="1:18" x14ac:dyDescent="0.25">
      <c r="A33" s="1">
        <v>45302</v>
      </c>
      <c r="B33" t="s">
        <v>5</v>
      </c>
      <c r="C33" t="s">
        <v>48</v>
      </c>
      <c r="D33">
        <v>29.7</v>
      </c>
      <c r="E33" s="14" t="s">
        <v>81</v>
      </c>
    </row>
    <row r="34" spans="1:18" x14ac:dyDescent="0.25">
      <c r="A34" s="1">
        <v>45302</v>
      </c>
      <c r="B34" t="s">
        <v>49</v>
      </c>
      <c r="C34" t="s">
        <v>50</v>
      </c>
      <c r="D34">
        <v>138.05000000000001</v>
      </c>
      <c r="E34" s="14" t="s">
        <v>81</v>
      </c>
    </row>
    <row r="35" spans="1:18" s="5" customFormat="1" x14ac:dyDescent="0.25">
      <c r="A35" s="4">
        <v>45301</v>
      </c>
      <c r="B35" s="5" t="s">
        <v>43</v>
      </c>
      <c r="C35" s="5" t="s">
        <v>44</v>
      </c>
      <c r="D35" s="5">
        <v>7.45</v>
      </c>
      <c r="E35" s="14" t="s">
        <v>81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s="5" customFormat="1" x14ac:dyDescent="0.25">
      <c r="A36" s="4">
        <v>45301</v>
      </c>
      <c r="B36" s="5" t="s">
        <v>28</v>
      </c>
      <c r="C36" s="5" t="s">
        <v>52</v>
      </c>
      <c r="D36" s="5">
        <v>22.81</v>
      </c>
      <c r="E36" s="14" t="s">
        <v>81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s="5" customFormat="1" x14ac:dyDescent="0.25">
      <c r="A37" s="4">
        <v>45301</v>
      </c>
      <c r="B37" s="5" t="s">
        <v>53</v>
      </c>
      <c r="C37" s="5" t="s">
        <v>54</v>
      </c>
      <c r="D37" s="5">
        <v>30.39</v>
      </c>
      <c r="E37" s="14" t="s">
        <v>81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s="5" customFormat="1" x14ac:dyDescent="0.25">
      <c r="A38" s="4">
        <v>45301</v>
      </c>
      <c r="B38" s="5" t="s">
        <v>53</v>
      </c>
      <c r="C38" s="5" t="s">
        <v>55</v>
      </c>
      <c r="D38" s="5">
        <v>38.369999999999997</v>
      </c>
      <c r="E38" s="14" t="s">
        <v>81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s="14" customFormat="1" x14ac:dyDescent="0.25">
      <c r="A39" s="15">
        <v>45301</v>
      </c>
      <c r="B39" s="14" t="s">
        <v>51</v>
      </c>
      <c r="C39" s="14" t="s">
        <v>78</v>
      </c>
    </row>
    <row r="40" spans="1:18" x14ac:dyDescent="0.25">
      <c r="A40" s="1">
        <v>45300</v>
      </c>
      <c r="B40" t="s">
        <v>56</v>
      </c>
      <c r="C40" t="s">
        <v>57</v>
      </c>
      <c r="D40">
        <v>28.38</v>
      </c>
      <c r="E40" s="14" t="s">
        <v>81</v>
      </c>
    </row>
    <row r="41" spans="1:18" x14ac:dyDescent="0.25">
      <c r="A41" s="1">
        <v>45300</v>
      </c>
      <c r="B41" t="s">
        <v>19</v>
      </c>
      <c r="C41" t="s">
        <v>58</v>
      </c>
      <c r="D41">
        <v>45.82</v>
      </c>
      <c r="E41" s="14" t="s">
        <v>81</v>
      </c>
    </row>
    <row r="42" spans="1:18" s="9" customFormat="1" x14ac:dyDescent="0.25">
      <c r="A42" s="8">
        <v>45299</v>
      </c>
      <c r="B42" s="9" t="s">
        <v>53</v>
      </c>
      <c r="C42" s="9" t="s">
        <v>59</v>
      </c>
      <c r="D42" s="9">
        <v>10.91</v>
      </c>
      <c r="E42" s="14" t="s">
        <v>81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s="9" customFormat="1" x14ac:dyDescent="0.25">
      <c r="A43" s="8">
        <v>45299</v>
      </c>
      <c r="B43" s="9" t="s">
        <v>60</v>
      </c>
      <c r="C43" s="9" t="s">
        <v>61</v>
      </c>
      <c r="D43" s="9">
        <v>13.2</v>
      </c>
      <c r="E43" s="14" t="s">
        <v>81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s="9" customFormat="1" x14ac:dyDescent="0.25">
      <c r="A44" s="8">
        <v>45299</v>
      </c>
      <c r="B44" s="9" t="s">
        <v>60</v>
      </c>
      <c r="C44" s="9" t="s">
        <v>62</v>
      </c>
      <c r="D44" s="9">
        <v>14.26</v>
      </c>
      <c r="E44" s="14" t="s">
        <v>81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s="9" customFormat="1" x14ac:dyDescent="0.25">
      <c r="A45" s="8">
        <v>45299</v>
      </c>
      <c r="B45" s="9" t="s">
        <v>60</v>
      </c>
      <c r="C45" s="9" t="s">
        <v>63</v>
      </c>
      <c r="D45" s="9">
        <v>17.82</v>
      </c>
      <c r="E45" s="14" t="s">
        <v>81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">
        <v>45298</v>
      </c>
      <c r="B46" t="s">
        <v>21</v>
      </c>
      <c r="C46" t="s">
        <v>64</v>
      </c>
    </row>
    <row r="47" spans="1:18" x14ac:dyDescent="0.25">
      <c r="A47" s="1">
        <v>45298</v>
      </c>
      <c r="B47" t="s">
        <v>65</v>
      </c>
      <c r="C47" t="s">
        <v>66</v>
      </c>
      <c r="D47">
        <v>7.5</v>
      </c>
      <c r="E47" s="14" t="s">
        <v>81</v>
      </c>
    </row>
    <row r="48" spans="1:18" x14ac:dyDescent="0.25">
      <c r="A48" s="1">
        <v>45298</v>
      </c>
      <c r="B48" t="s">
        <v>67</v>
      </c>
      <c r="C48" t="s">
        <v>68</v>
      </c>
      <c r="D48">
        <v>7.52</v>
      </c>
      <c r="E48" s="14" t="s">
        <v>81</v>
      </c>
    </row>
    <row r="49" spans="1:5" x14ac:dyDescent="0.25">
      <c r="A49" s="1">
        <v>45298</v>
      </c>
      <c r="B49" t="s">
        <v>53</v>
      </c>
      <c r="C49" t="s">
        <v>69</v>
      </c>
      <c r="D49">
        <v>12.03</v>
      </c>
      <c r="E49" s="14" t="s">
        <v>81</v>
      </c>
    </row>
    <row r="50" spans="1:5" x14ac:dyDescent="0.25">
      <c r="A50" s="1">
        <v>45298</v>
      </c>
      <c r="B50" t="s">
        <v>70</v>
      </c>
      <c r="C50" t="s">
        <v>71</v>
      </c>
      <c r="D50">
        <v>15.2</v>
      </c>
      <c r="E50" s="14" t="s">
        <v>81</v>
      </c>
    </row>
    <row r="51" spans="1:5" x14ac:dyDescent="0.25">
      <c r="A51" s="1">
        <v>45298</v>
      </c>
      <c r="B51" t="s">
        <v>72</v>
      </c>
      <c r="C51" t="s">
        <v>73</v>
      </c>
      <c r="D51">
        <v>15.57</v>
      </c>
      <c r="E51" s="14" t="s">
        <v>81</v>
      </c>
    </row>
    <row r="52" spans="1:5" x14ac:dyDescent="0.25">
      <c r="A52" s="1">
        <v>45298</v>
      </c>
      <c r="B52" t="s">
        <v>74</v>
      </c>
      <c r="C52" t="s">
        <v>75</v>
      </c>
      <c r="D52">
        <v>128.16</v>
      </c>
      <c r="E52" s="14" t="s">
        <v>81</v>
      </c>
    </row>
    <row r="53" spans="1:5" x14ac:dyDescent="0.25">
      <c r="B53" t="s">
        <v>89</v>
      </c>
      <c r="C53" t="s">
        <v>90</v>
      </c>
      <c r="D53">
        <v>25.001000000000001</v>
      </c>
      <c r="E53" s="14" t="s">
        <v>81</v>
      </c>
    </row>
    <row r="54" spans="1:5" ht="1.5" customHeight="1" x14ac:dyDescent="0.25">
      <c r="A54" s="16"/>
      <c r="B54" s="17"/>
      <c r="C54" s="17"/>
      <c r="D54" s="17"/>
      <c r="E54" s="17"/>
    </row>
    <row r="55" spans="1:5" x14ac:dyDescent="0.25">
      <c r="B55" t="s">
        <v>85</v>
      </c>
      <c r="C55" t="s">
        <v>84</v>
      </c>
      <c r="D55">
        <v>199.3</v>
      </c>
      <c r="E55" s="14" t="s">
        <v>81</v>
      </c>
    </row>
    <row r="56" spans="1:5" x14ac:dyDescent="0.25">
      <c r="B56" t="s">
        <v>86</v>
      </c>
      <c r="D56">
        <f>172.3</f>
        <v>172.3</v>
      </c>
      <c r="E56" s="14" t="s">
        <v>81</v>
      </c>
    </row>
    <row r="57" spans="1:5" x14ac:dyDescent="0.25">
      <c r="B57" t="s">
        <v>87</v>
      </c>
      <c r="D57">
        <v>39.75</v>
      </c>
      <c r="E57" s="14" t="s">
        <v>81</v>
      </c>
    </row>
    <row r="58" spans="1:5" x14ac:dyDescent="0.25">
      <c r="B58" t="s">
        <v>91</v>
      </c>
      <c r="D58">
        <f>31.4+18.94</f>
        <v>50.34</v>
      </c>
    </row>
    <row r="59" spans="1:5" x14ac:dyDescent="0.25">
      <c r="B59" t="s">
        <v>92</v>
      </c>
      <c r="D59">
        <v>21.1</v>
      </c>
    </row>
    <row r="60" spans="1:5" x14ac:dyDescent="0.25">
      <c r="C60" s="18" t="s">
        <v>88</v>
      </c>
      <c r="D60">
        <f>SUM(D3:D59)</f>
        <v>10781.571000000004</v>
      </c>
    </row>
  </sheetData>
  <sortState xmlns:xlrd2="http://schemas.microsoft.com/office/spreadsheetml/2017/richdata2" ref="A3:D53">
    <sortCondition descending="1" ref="A3:A5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CardTransactions240126081829432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2024-01-26T00:23:26Z</dcterms:created>
  <dcterms:modified xsi:type="dcterms:W3CDTF">2024-01-27T03:13:08Z</dcterms:modified>
</cp:coreProperties>
</file>