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98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G33" i="32" l="1"/>
  <c r="KG24" i="32" l="1"/>
  <c r="KG20" i="32"/>
  <c r="KG21" i="32" l="1"/>
  <c r="KG35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<sst xmlns="http://schemas.openxmlformats.org/spreadsheetml/2006/main" count="7383" uniqueCount="2984">
  <si>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</si>
  <si>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</si>
  <si>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</si>
  <si>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</si>
  <si>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</si>
  <si>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</si>
  <si>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</si>
  <si>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</si>
  <si>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</si>
  <si>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</si>
  <si>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</si>
  <si>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</si>
  <si>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</si>
  <si>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</si>
  <si>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</si>
  <si>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</si>
  <si>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</si>
  <si>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</si>
  <si>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</si>
  <si>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</si>
  <si>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</si>
  <si>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</si>
  <si>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</si>
  <si>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</si>
  <si>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</si>
  <si>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</si>
  <si>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</si>
  <si>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</si>
  <si>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</si>
  <si>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</si>
  <si>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</si>
  <si>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</si>
  <si>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</si>
  <si>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</si>
  <si>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</si>
  <si>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</si>
  <si>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</si>
  <si>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</si>
  <si>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</si>
  <si>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</si>
  <si>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</si>
  <si>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</si>
  <si>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</si>
  <si>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</si>
  <si>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</si>
  <si>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</si>
  <si>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</si>
  <si>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</si>
  <si>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</si>
  <si>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</si>
  <si>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</si>
  <si>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</si>
  <si>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</si>
  <si>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</si>
  <si>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</si>
  <si>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</si>
  <si>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</si>
  <si>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</si>
  <si>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</si>
  <si>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</si>
  <si>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</si>
  <si>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</si>
  <si>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</si>
  <si>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</si>
  <si>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</si>
  <si>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</si>
  <si>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</si>
  <si>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</si>
  <si>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</si>
  <si>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</si>
  <si>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</si>
  <si>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</si>
  <si>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</si>
  <si>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</si>
  <si>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</si>
  <si>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</si>
  <si>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</si>
  <si>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</si>
  <si>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</si>
  <si>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</si>
  <si>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</si>
  <si>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</si>
  <si>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</si>
  <si>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</si>
  <si>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</si>
  <si>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</si>
  <si>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</si>
  <si>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</si>
  <si>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</si>
  <si>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</si>
  <si>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</si>
  <si>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</si>
  <si>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</si>
  <si>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</si>
  <si>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</si>
  <si>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</si>
  <si>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</si>
  <si>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</si>
  <si>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</si>
  <si>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</si>
  <si>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</si>
  <si>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</si>
  <si>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</si>
  <si>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</si>
  <si>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</si>
  <si>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</si>
  <si>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</si>
  <si>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</si>
  <si>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</si>
  <si>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</si>
  <si>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</si>
  <si>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</si>
  <si>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</si>
  <si>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</si>
  <si>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</si>
  <si>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</si>
  <si>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</si>
  <si>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</si>
  <si>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</si>
  <si>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</si>
  <si>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</si>
  <si>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</si>
  <si>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</si>
  <si>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</si>
  <si>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</si>
  <si>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</si>
  <si>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</si>
  <si>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</si>
  <si>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</si>
  <si>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</si>
  <si>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</si>
  <si>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</si>
  <si>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</si>
  <si>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</si>
  <si>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</si>
  <si>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</si>
  <si>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</si>
  <si>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</si>
  <si>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</si>
  <si>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</si>
  <si>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</si>
  <si>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</si>
  <si>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</si>
  <si>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</si>
  <si>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</si>
  <si>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</si>
  <si>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</si>
  <si>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</si>
  <si>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</si>
  <si>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</si>
  <si>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</si>
  <si>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</si>
  <si>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</si>
  <si>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</si>
  <si>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</si>
  <si>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</si>
  <si>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</si>
  <si>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</si>
  <si>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</si>
  <si>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</si>
  <si>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</si>
  <si>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</si>
  <si>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</si>
  <si>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</si>
  <si>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</si>
  <si>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</si>
  <si>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</si>
  <si>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</si>
  <si>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</si>
  <si>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</si>
  <si>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</si>
  <si>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</si>
  <si>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</si>
  <si>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</si>
  <si>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</si>
  <si>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</si>
  <si>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</si>
  <si>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</si>
  <si>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</si>
  <si>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</si>
  <si>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</si>
  <si>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</si>
  <si>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</si>
  <si>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</si>
  <si>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</si>
  <si>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</si>
  <si>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</si>
  <si>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</si>
  <si>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</si>
  <si>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</si>
  <si>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</si>
  <si>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</si>
  <si>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</si>
  <si>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</si>
  <si>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</si>
  <si>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</si>
  <si>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</si>
  <si>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</si>
  <si>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</si>
  <si>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</si>
  <si>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</si>
  <si>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</si>
  <si>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</si>
  <si>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</si>
  <si>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</si>
  <si>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</si>
  <si>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</si>
  <si>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</si>
  <si>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</si>
  <si>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</si>
  <si>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</si>
  <si>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</si>
  <si>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</si>
  <si>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</si>
  <si>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</si>
  <si>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</si>
  <si>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</si>
  <si>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</si>
  <si>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</si>
  <si>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</si>
  <si>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</si>
  <si>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</si>
  <si>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</si>
  <si>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</si>
  <si>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</si>
  <si>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</si>
  <si>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</si>
  <si>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</si>
  <si>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</si>
  <si>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</si>
  <si>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</si>
  <si>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</si>
  <si>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</si>
  <si>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</si>
  <si>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</si>
  <si>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</si>
  <si>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</si>
  <si>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</si>
  <si>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</si>
  <si>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</si>
  <si>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</si>
  <si>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</si>
  <si>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</si>
  <si>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</si>
  <si>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</si>
  <si>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</si>
  <si>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</si>
  <si>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</si>
  <si>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</si>
  <si>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</si>
  <si>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</si>
  <si>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</si>
  <si>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</si>
  <si>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</si>
  <si>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</si>
  <si>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</si>
  <si>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</si>
  <si>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</si>
  <si>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</si>
  <si>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</si>
  <si>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</si>
  <si>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</si>
  <si>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</si>
  <si>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</si>
  <si>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</si>
  <si>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</si>
  <si>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</si>
  <si>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</si>
  <si>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</si>
  <si>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</si>
  <si>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</si>
  <si>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</si>
  <si>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</si>
  <si>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</si>
  <si>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</si>
  <si>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</si>
  <si>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</si>
  <si>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</si>
  <si>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</si>
  <si>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</si>
  <si>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</si>
  <si>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</si>
  <si>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</si>
  <si>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</si>
  <si>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</si>
  <si>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</si>
  <si>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</si>
  <si>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</si>
  <si>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</si>
  <si>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</si>
  <si>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</si>
  <si>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</si>
  <si>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</si>
  <si>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</si>
  <si>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</si>
  <si>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</si>
  <si>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</si>
  <si>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</si>
  <si>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</si>
  <si>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</si>
  <si>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</si>
  <si>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</si>
  <si>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</si>
  <si>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</si>
  <si>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</si>
  <si>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</si>
  <si>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</si>
  <si>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</si>
  <si>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</si>
  <si>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</si>
  <si>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</si>
  <si>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</si>
  <si>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</si>
  <si>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</si>
  <si>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</si>
  <si>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</si>
  <si>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</si>
  <si>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</si>
  <si>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</si>
  <si>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</si>
  <si>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</si>
  <si>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</si>
  <si>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</si>
  <si>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</si>
  <si>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</si>
  <si>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</si>
  <si>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</si>
  <si>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</si>
  <si>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</si>
  <si>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</si>
  <si>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</si>
  <si>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</si>
  <si>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</si>
  <si>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</si>
  <si>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</si>
  <si>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</si>
  <si>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</si>
  <si>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</si>
  <si>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</si>
  <si>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</si>
  <si>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</si>
  <si>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</si>
  <si>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</si>
  <si>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</si>
  <si>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</si>
  <si>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</si>
  <si>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</si>
  <si>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</si>
  <si>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</si>
  <si>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</si>
  <si>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</si>
  <si>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</si>
  <si>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</si>
  <si>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</si>
  <si>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</si>
  <si>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</si>
  <si>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</si>
  <si>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</si>
  <si>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</si>
  <si>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</si>
  <si>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</si>
  <si>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</si>
  <si>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</si>
  <si>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</si>
  <si>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</si>
  <si>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</si>
  <si>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</si>
  <si>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</si>
  <si>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</si>
  <si>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</si>
  <si>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</si>
  <si>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</si>
  <si>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</si>
  <si>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</si>
  <si>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</si>
  <si>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</si>
  <si>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</si>
  <si>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</si>
  <si>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</si>
  <si>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</si>
  <si>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</si>
  <si>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</si>
  <si>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</si>
  <si>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</si>
  <si>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</si>
  <si>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</si>
  <si>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</si>
  <si>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</si>
  <si>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</si>
  <si>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</si>
  <si>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</si>
  <si>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</si>
  <si>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</si>
  <si>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</si>
  <si>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</si>
  <si>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</si>
  <si>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</si>
  <si>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</si>
  <si>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</si>
  <si>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</si>
  <si>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</si>
  <si>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</si>
  <si>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</si>
  <si>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</si>
  <si>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</si>
  <si>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</si>
  <si>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</si>
  <si>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</si>
  <si>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</si>
  <si>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</si>
  <si>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</si>
  <si>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</si>
  <si>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</si>
  <si>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</si>
  <si>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</si>
  <si>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</si>
  <si>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</si>
  <si>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</si>
  <si>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</si>
  <si>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</si>
  <si>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</si>
  <si>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</si>
  <si>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</si>
  <si>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</si>
  <si>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</si>
  <si>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</si>
  <si>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</si>
  <si>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</si>
  <si>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</si>
  <si>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</si>
  <si>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</si>
  <si>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</si>
  <si>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</si>
  <si>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</si>
  <si>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</si>
  <si>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</si>
  <si>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</si>
  <si>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</si>
  <si>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</si>
  <si>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</si>
  <si>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</si>
  <si>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</si>
  <si>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</si>
  <si>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</si>
  <si>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</si>
  <si>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</si>
  <si>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</si>
  <si>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</si>
  <si>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</si>
  <si>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</si>
  <si>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</si>
  <si>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</si>
  <si>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</si>
  <si>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</si>
  <si>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</si>
  <si>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</si>
  <si>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</si>
  <si>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</si>
  <si>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</si>
  <si>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</si>
  <si>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</si>
  <si>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</si>
  <si>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</si>
  <si>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</si>
  <si>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</si>
  <si>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</si>
  <si>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</si>
  <si>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</si>
  <si>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</si>
  <si>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</si>
  <si>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</si>
  <si>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</si>
  <si>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</si>
  <si>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</si>
  <si>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</si>
  <si>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</si>
  <si>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</si>
  <si>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</si>
  <si>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</si>
  <si>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</si>
  <si>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</si>
  <si>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</si>
  <si>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</si>
  <si>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</si>
  <si>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</si>
  <si>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</si>
  <si>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</si>
  <si>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</si>
  <si>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</si>
  <si>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</si>
  <si>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</si>
  <si>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</si>
  <si>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</si>
  <si>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</si>
  <si>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</si>
  <si>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</si>
  <si>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</si>
  <si>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</si>
  <si>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</si>
  <si>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</si>
  <si>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</si>
  <si>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</si>
  <si>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</si>
  <si>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</si>
  <si>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</si>
  <si>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</si>
  <si>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</si>
  <si>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</si>
  <si>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</si>
  <si>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</si>
  <si>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</si>
  <si>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</si>
  <si>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</si>
  <si>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</si>
  <si>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</si>
  <si>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</si>
  <si>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</si>
  <si>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</si>
  <si>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</si>
  <si>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</si>
  <si>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</si>
  <si>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</si>
  <si>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</si>
  <si>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</si>
  <si>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</si>
  <si>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</si>
  <si>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</si>
  <si>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</si>
  <si>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</si>
  <si>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</si>
  <si>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</si>
  <si>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</si>
  <si>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</si>
  <si>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</si>
  <si>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</si>
  <si>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</si>
  <si>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</si>
  <si>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</si>
  <si>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</si>
  <si>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</si>
  <si>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</si>
  <si>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</si>
  <si>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</si>
  <si>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</si>
  <si>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</si>
  <si>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</si>
  <si>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</si>
  <si>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</si>
  <si>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</si>
  <si>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</si>
  <si>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</si>
  <si>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</si>
  <si>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</si>
  <si>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</si>
  <si>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</si>
  <si>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</si>
  <si>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</si>
  <si>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</si>
  <si>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</si>
  <si>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</si>
  <si>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</si>
  <si>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</si>
  <si>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</si>
  <si>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</si>
  <si>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</si>
  <si>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</si>
  <si>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</si>
  <si>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</si>
  <si>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</si>
  <si>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</si>
  <si>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</si>
  <si>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</si>
  <si>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</si>
  <si>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</si>
  <si>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</si>
  <si>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</si>
  <si>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</si>
  <si>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</si>
  <si>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</si>
  <si>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</si>
  <si>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</si>
  <si>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</si>
  <si>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</si>
  <si>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</si>
  <si>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</si>
  <si>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</si>
  <si>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</si>
  <si>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</si>
  <si>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</si>
  <si>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</si>
  <si>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</si>
  <si>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</si>
  <si>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</si>
  <si>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</si>
  <si>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</si>
  <si>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</si>
  <si>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</si>
  <si>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</si>
  <si>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</si>
  <si>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</si>
  <si>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</si>
  <si>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</si>
  <si>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</si>
  <si>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</si>
  <si>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</si>
  <si>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</si>
  <si>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</si>
  <si>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</si>
  <si>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</si>
  <si>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</si>
  <si>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</si>
  <si>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</si>
  <si>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</si>
  <si>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</si>
  <si>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</si>
  <si>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</si>
  <si>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</si>
  <si>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</si>
  <si>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</si>
  <si>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</si>
  <si>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</si>
  <si>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</si>
  <si>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</si>
  <si>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</si>
  <si>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</si>
  <si>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</si>
  <si>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</si>
  <si>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</si>
  <si>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</si>
  <si>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</si>
  <si>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</si>
  <si>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</si>
  <si>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</si>
  <si>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</si>
  <si>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</si>
  <si>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</si>
  <si>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</si>
  <si>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</si>
  <si>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</si>
  <si>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</si>
  <si>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</si>
  <si>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</si>
  <si>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</si>
  <si>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</si>
  <si>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</si>
  <si>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</si>
  <si>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</si>
  <si>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</si>
  <si>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</si>
  <si>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</si>
  <si>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</si>
  <si>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</si>
  <si>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</si>
  <si>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</si>
  <si>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</si>
  <si>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</si>
  <si>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</si>
  <si>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</si>
  <si>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</si>
  <si>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</si>
  <si>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</si>
  <si>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</si>
  <si>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</si>
  <si>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</si>
  <si>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</si>
  <si>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</si>
  <si>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</si>
  <si>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</si>
  <si>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</si>
  <si>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</si>
  <si>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</si>
  <si>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</si>
  <si>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</si>
  <si>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</si>
  <si>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</si>
  <si>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</si>
  <si>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</si>
  <si>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</si>
  <si>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</si>
  <si>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</si>
  <si>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</si>
  <si>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</si>
  <si>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</si>
  <si>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</si>
  <si>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</si>
  <si>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</si>
  <si>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</si>
  <si>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</si>
  <si>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</si>
  <si>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</si>
  <si>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</si>
  <si>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</si>
  <si>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</si>
  <si>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</si>
  <si>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</si>
  <si>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</si>
  <si>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</si>
  <si>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</si>
  <si>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</si>
  <si>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</si>
  <si>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</si>
  <si>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</si>
  <si>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</si>
  <si>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</si>
  <si>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</si>
  <si>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</si>
  <si>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</si>
  <si>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</si>
  <si>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</si>
  <si>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</si>
  <si>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</si>
  <si>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</si>
  <si>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</si>
  <si>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</si>
  <si>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</si>
  <si>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</si>
  <si>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</si>
  <si>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</si>
  <si>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</si>
  <si>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</si>
  <si>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</si>
  <si>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</si>
  <si>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</si>
  <si>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</si>
  <si>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</si>
  <si>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</si>
  <si>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</si>
  <si>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</si>
  <si>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</si>
  <si>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</si>
  <si>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</si>
  <si>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</si>
  <si>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</si>
  <si>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</si>
  <si>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</si>
  <si>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</si>
  <si>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</si>
  <si>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</si>
  <si>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</si>
  <si>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</si>
  <si>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</si>
  <si>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</si>
  <si>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</si>
  <si>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</si>
  <si>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</si>
  <si>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</si>
  <si>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</si>
  <si>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</si>
  <si>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</si>
  <si>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</si>
  <si>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</si>
  <si>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</si>
  <si>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</si>
  <si>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</si>
  <si>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</si>
  <si>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</si>
  <si>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</si>
  <si>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</si>
  <si>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</si>
  <si>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</si>
  <si>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</si>
  <si>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</si>
  <si>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</si>
  <si>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</si>
  <si>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</si>
  <si>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</si>
  <si>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</si>
  <si>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</si>
  <si>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</si>
  <si>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</si>
  <si>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</si>
  <si>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</si>
  <si>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</si>
  <si>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</si>
  <si>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</si>
  <si>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</si>
  <si>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</si>
  <si>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</si>
  <si>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</si>
  <si>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</si>
  <si>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</si>
  <si>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</si>
  <si>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</si>
  <si>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</si>
  <si>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</si>
  <si>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</si>
  <si>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</si>
  <si>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</si>
  <si>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</si>
  <si>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</si>
  <si>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</si>
  <si>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</si>
  <si>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</si>
  <si>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</si>
  <si>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</si>
  <si>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</si>
  <si>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</si>
  <si>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</si>
  <si>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</si>
  <si>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</si>
  <si>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</si>
  <si>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</si>
  <si>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</si>
  <si>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</si>
  <si>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</si>
  <si>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</si>
  <si>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</si>
  <si>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</si>
  <si>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</si>
  <si>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</si>
  <si>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</si>
  <si>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</si>
  <si>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</si>
  <si>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</si>
  <si>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</si>
  <si>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</si>
  <si>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</si>
  <si>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</si>
  <si>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</si>
  <si>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</si>
  <si>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</si>
  <si>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</si>
  <si>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</si>
  <si>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</si>
  <si>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</si>
  <si>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</si>
  <si>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</si>
  <si>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</si>
  <si>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</si>
  <si>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</si>
  <si>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</si>
  <si>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</si>
  <si>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</si>
  <si>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</si>
  <si>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</si>
  <si>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</si>
  <si>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</si>
  <si>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</si>
  <si>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</si>
  <si>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</si>
  <si>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</si>
  <si>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</si>
  <si>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</si>
  <si>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</si>
  <si>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</si>
  <si>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</si>
  <si>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</si>
  <si>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</si>
  <si>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</si>
  <si>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</si>
  <si>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</si>
  <si>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</si>
  <si>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</si>
  <si>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</si>
  <si>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</si>
  <si>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</si>
  <si>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</si>
  <si>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</si>
  <si>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</si>
  <si>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</si>
  <si>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</si>
  <si>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</si>
  <si>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</si>
  <si>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</si>
  <si>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</si>
  <si>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</si>
  <si>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</si>
  <si>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</si>
  <si>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</si>
  <si>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</si>
  <si>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</si>
  <si>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</si>
  <si>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</si>
  <si>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</si>
  <si>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</si>
  <si>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</si>
  <si>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</si>
  <si>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</si>
  <si>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</si>
  <si>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</si>
  <si>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</si>
  <si>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</si>
  <si>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</si>
  <si>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</si>
  <si>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</si>
  <si>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</si>
  <si>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</si>
  <si>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</si>
  <si>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</si>
  <si>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</si>
  <si>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</si>
  <si>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</si>
  <si>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</si>
  <si>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</si>
  <si>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</si>
  <si>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</si>
  <si>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</si>
  <si>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</si>
  <si>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</si>
  <si>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</si>
  <si>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</si>
  <si>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</si>
  <si>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</si>
  <si>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</si>
  <si>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</si>
  <si>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</si>
  <si>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</si>
  <si>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</si>
  <si>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</si>
  <si>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</si>
  <si>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</si>
  <si>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</si>
  <si>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</si>
  <si>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</si>
  <si>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</si>
  <si>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</si>
  <si>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</si>
  <si>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</si>
  <si>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</si>
  <si>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</si>
  <si>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</si>
  <si>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</si>
  <si>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</si>
  <si>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</si>
  <si>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</si>
  <si>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</si>
  <si>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</si>
  <si>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</si>
  <si>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</si>
  <si>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</si>
  <si>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</si>
  <si>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</si>
  <si>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</si>
  <si>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</si>
  <si>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</si>
  <si>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</si>
  <si>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</si>
  <si>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</si>
  <si>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</si>
  <si>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</si>
  <si>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</si>
  <si>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</si>
  <si>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</si>
  <si>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</si>
  <si>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</si>
  <si>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</si>
  <si>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</si>
  <si>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</si>
  <si>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</si>
  <si>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</si>
  <si>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</si>
  <si>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</si>
  <si>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</si>
  <si>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</si>
  <si>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</si>
  <si>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</si>
  <si>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</si>
  <si>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</si>
  <si>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</si>
  <si>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</si>
  <si>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</si>
  <si>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</si>
  <si>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</si>
  <si>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</si>
  <si>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</si>
  <si>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</si>
  <si>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</si>
  <si>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</si>
  <si>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</si>
  <si>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</si>
  <si>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</si>
  <si>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</si>
  <si>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</si>
  <si>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</si>
  <si>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</si>
  <si>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</si>
  <si>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</si>
  <si>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</si>
  <si>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</si>
  <si>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</si>
  <si>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</si>
  <si>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</si>
  <si>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</si>
  <si>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</si>
  <si>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</si>
  <si>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</si>
  <si>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</si>
  <si>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</si>
  <si>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</si>
  <si>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</si>
  <si>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</si>
  <si>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</si>
  <si>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</si>
  <si>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</si>
  <si>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</si>
  <si>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</si>
  <si>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</si>
  <si>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</si>
  <si>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</si>
  <si>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</si>
  <si>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</si>
  <si>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</si>
  <si>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</si>
  <si>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</si>
  <si>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</si>
  <si>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</si>
  <si>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</si>
  <si>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</si>
  <si>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</si>
  <si>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</si>
  <si>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</si>
  <si>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</si>
  <si>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</si>
  <si>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</si>
  <si>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</si>
  <si>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</si>
  <si>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</si>
  <si>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</si>
  <si>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</si>
  <si>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</si>
  <si>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</si>
  <si>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</si>
  <si>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</si>
  <si>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</si>
  <si>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</si>
  <si>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</si>
  <si>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</si>
  <si>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</si>
  <si>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</si>
  <si>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</si>
  <si>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</si>
  <si>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</si>
  <si>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</si>
  <si>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</si>
  <si>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</si>
  <si>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</si>
  <si>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</si>
  <si>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</si>
  <si>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</si>
  <si>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</si>
  <si>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</si>
  <si>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</si>
  <si>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</si>
  <si>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</si>
  <si>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</si>
  <si>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</si>
  <si>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</si>
  <si>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</si>
  <si>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</si>
  <si>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</si>
  <si>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</si>
  <si>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</si>
  <si>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</si>
  <si>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</si>
  <si>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</si>
  <si>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</si>
  <si>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</si>
  <si>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</si>
  <si>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</si>
  <si>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</si>
  <si>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</si>
  <si>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</si>
  <si>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</si>
  <si>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</si>
  <si>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</si>
  <si>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</si>
  <si>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</si>
  <si>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</si>
  <si>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</si>
  <si>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</si>
  <si>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</si>
  <si>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</si>
  <si>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</si>
  <si>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</si>
  <si>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</si>
  <si>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</si>
  <si>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</si>
  <si>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</si>
  <si>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</si>
  <si>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</si>
  <si>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</si>
  <si>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</si>
  <si>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</si>
  <si>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</si>
  <si>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</si>
  <si>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</si>
  <si>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</si>
  <si>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</si>
  <si>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</si>
  <si>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</si>
  <si>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</si>
  <si>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</si>
  <si>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</si>
  <si>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</si>
  <si>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</si>
  <si>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</si>
  <si>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</si>
  <si>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</si>
  <si>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</si>
  <si>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</si>
  <si>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</si>
  <si>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</si>
  <si>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</si>
  <si>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</si>
  <si>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</si>
  <si>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</si>
  <si>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</si>
  <si>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</si>
  <si>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</si>
  <si>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</si>
  <si>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</si>
  <si>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</si>
  <si>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</si>
  <si>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</si>
  <si>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</si>
  <si>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</si>
  <si>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</si>
  <si>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</si>
  <si>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</si>
  <si>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</si>
  <si>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</si>
  <si>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</si>
  <si>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</si>
  <si>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</si>
  <si>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</si>
  <si>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</si>
  <si>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</si>
  <si>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</si>
  <si>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</si>
  <si>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</si>
  <si>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</si>
  <si>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</si>
  <si>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</si>
  <si>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</si>
  <si>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</si>
  <si>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</si>
  <si>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</si>
  <si>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</si>
  <si>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</si>
  <si>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</si>
  <si>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</si>
  <si>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</si>
  <si>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</si>
  <si>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</si>
  <si>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</si>
  <si>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</si>
  <si>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</si>
  <si>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</si>
  <si>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</si>
  <si>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</si>
  <si>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</si>
  <si>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</si>
  <si>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</si>
  <si>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</si>
  <si>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</si>
  <si>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</si>
  <si>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</si>
  <si>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</si>
  <si>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</si>
  <si>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</si>
  <si>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</si>
  <si>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</si>
  <si>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</si>
  <si>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</si>
  <si>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</si>
  <si>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</si>
  <si>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</si>
  <si>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</si>
  <si>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</si>
  <si>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</si>
  <si>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</si>
  <si>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</si>
  <si>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</si>
  <si>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</si>
  <si>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</si>
  <si>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</si>
  <si>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</si>
  <si>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</si>
  <si>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</si>
  <si>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</si>
  <si>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</si>
  <si>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</si>
  <si>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</si>
  <si>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</si>
  <si>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</si>
  <si>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</si>
  <si>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</si>
  <si>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</si>
  <si>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</si>
  <si>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</si>
  <si>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</si>
  <si>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</si>
  <si>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</si>
  <si>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</si>
  <si>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</si>
  <si>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</si>
  <si>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</si>
  <si>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</si>
  <si>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</si>
  <si>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</si>
  <si>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</si>
  <si>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</si>
  <si>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</si>
  <si>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</si>
  <si>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</si>
  <si>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</si>
  <si>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</si>
  <si>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</si>
  <si>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</si>
  <si>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</si>
  <si>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</si>
  <si>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</si>
  <si>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</si>
  <si>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</si>
  <si>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</si>
  <si>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</si>
  <si>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</si>
  <si>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</si>
  <si>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</si>
  <si>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</si>
  <si>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</si>
  <si>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</si>
  <si>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</si>
  <si>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</si>
  <si>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</si>
  <si>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</si>
  <si>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</si>
  <si>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</si>
  <si>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</si>
  <si>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</si>
  <si>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</si>
  <si>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</si>
  <si>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</si>
  <si>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</si>
  <si>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</si>
  <si>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</si>
  <si>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</si>
  <si>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</si>
  <si>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</si>
  <si>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</si>
  <si>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</si>
  <si>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</si>
  <si>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</si>
  <si>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</si>
  <si>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</si>
  <si>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</si>
  <si>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</si>
  <si>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</si>
  <si>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</si>
  <si>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</si>
  <si>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</si>
  <si>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</si>
  <si>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</si>
  <si>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</si>
  <si>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</si>
  <si>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</si>
  <si>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</si>
  <si>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</si>
  <si>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</si>
  <si>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</si>
  <si>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</si>
  <si>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</si>
  <si>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</si>
  <si>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</si>
  <si>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</si>
  <si>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</si>
  <si>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</si>
  <si>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</si>
  <si>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</si>
  <si>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</si>
  <si>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</si>
  <si>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</si>
  <si>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</si>
  <si>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</si>
  <si>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</si>
  <si>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</si>
  <si>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</si>
  <si>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</si>
  <si>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</si>
  <si>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</si>
  <si>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</si>
  <si>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</si>
  <si>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</si>
  <si>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</si>
  <si>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</si>
  <si>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</si>
  <si>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</si>
  <si>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</si>
  <si>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</si>
  <si>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</si>
  <si>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</si>
  <si>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</si>
  <si>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</si>
  <si>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</si>
  <si>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</si>
  <si>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</si>
  <si>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</si>
  <si>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</si>
  <si>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</si>
  <si>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</si>
  <si>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</si>
  <si>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</si>
  <si>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</si>
  <si>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</si>
  <si>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</si>
  <si>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</si>
  <si>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</si>
  <si>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</si>
  <si>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</si>
  <si>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</si>
  <si>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</si>
  <si>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</si>
  <si>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</si>
  <si>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</si>
  <si>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</si>
  <si>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</si>
  <si>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</si>
  <si>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</si>
  <si>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</si>
  <si>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</si>
  <si>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</si>
  <si>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</si>
  <si>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</si>
  <si>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</si>
  <si>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</si>
  <si>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</si>
  <si>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</si>
  <si>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</si>
  <si>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</si>
  <si>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</si>
  <si>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</si>
  <si>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</si>
  <si>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</si>
  <si>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</si>
  <si>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</si>
  <si>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</si>
  <si>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</si>
  <si>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</si>
  <si>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</si>
  <si>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</si>
  <si>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</si>
  <si>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</si>
  <si>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</si>
  <si>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</si>
  <si>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</si>
  <si>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</si>
  <si>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</si>
  <si>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</si>
  <si>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</si>
  <si>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</si>
  <si>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</si>
  <si>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</si>
  <si>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</si>
  <si>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</si>
  <si>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</si>
  <si>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</si>
  <si>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</si>
  <si>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</si>
  <si>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</si>
  <si>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</si>
  <si>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</si>
  <si>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</si>
  <si>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</si>
  <si>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</si>
  <si>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</si>
  <si>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</si>
  <si>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</si>
  <si>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</si>
  <si>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</si>
  <si>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</si>
  <si>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</si>
  <si>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</si>
  <si>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</si>
  <si>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</si>
  <si>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</si>
  <si>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</si>
  <si>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</si>
  <si>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</si>
  <si>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</si>
  <si>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</si>
  <si>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</si>
  <si>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</si>
  <si>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</si>
  <si>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</si>
  <si>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</si>
  <si>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</si>
  <si>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</si>
  <si>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</si>
  <si>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</si>
  <si>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</si>
  <si>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</si>
  <si>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</si>
  <si>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</si>
  <si>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</si>
  <si>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</si>
  <si>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</si>
  <si>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</si>
  <si>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</si>
  <si>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</si>
  <si>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</si>
  <si>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</si>
  <si>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</si>
  <si>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</si>
  <si>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</si>
  <si>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</si>
  <si>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</si>
  <si>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</si>
  <si>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</si>
  <si>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</si>
  <si>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</si>
  <si>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</si>
  <si>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</si>
  <si>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</si>
  <si>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</si>
  <si>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</si>
  <si>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</si>
  <si>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</si>
  <si>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</si>
  <si>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</si>
  <si>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</si>
  <si>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</si>
  <si>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</si>
  <si>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</si>
  <si>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</si>
  <si>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</si>
  <si>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</si>
  <si>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</si>
  <si>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</si>
  <si>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</si>
  <si>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</si>
  <si>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</si>
  <si>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</si>
  <si>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</si>
  <si>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</si>
  <si>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</si>
  <si>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</si>
  <si>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</si>
  <si>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</si>
  <si>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</si>
  <si>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</si>
  <si>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</si>
  <si>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</si>
  <si>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</si>
  <si>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</si>
  <si>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</si>
  <si>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</si>
  <si>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</si>
  <si>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</si>
  <si>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</si>
  <si>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</si>
  <si>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</si>
  <si>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</si>
  <si>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</si>
  <si>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</si>
  <si>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</si>
  <si>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</si>
  <si>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</si>
  <si>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</si>
  <si>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</si>
  <si>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</si>
  <si>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</si>
  <si>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</si>
  <si>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</si>
  <si>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</si>
  <si>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</si>
  <si>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</si>
  <si>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</si>
  <si>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</si>
  <si>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</si>
  <si>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</si>
  <si>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</si>
  <si>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</si>
  <si>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</si>
  <si>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</si>
  <si>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</si>
  <si>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</si>
  <si>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</si>
  <si>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</si>
  <si>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</si>
  <si>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</si>
  <si>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</si>
  <si>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</si>
  <si>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</si>
  <si>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</si>
  <si>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</si>
  <si>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</si>
  <si>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</si>
  <si>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</si>
  <si>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</si>
  <si>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</si>
  <si>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</si>
  <si>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</si>
  <si>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</si>
  <si>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</si>
  <si>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</si>
  <si>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</si>
  <si>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</si>
  <si>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</si>
  <si>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</si>
  <si>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</si>
  <si>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</si>
  <si>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</si>
  <si>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</si>
  <si>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</si>
  <si>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</si>
  <si>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</si>
  <si>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</si>
  <si>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</si>
  <si>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</si>
  <si>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</si>
  <si>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</si>
  <si>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</si>
  <si>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</si>
  <si>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</si>
  <si>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</si>
  <si>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</si>
  <si>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</si>
  <si>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</si>
  <si>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</si>
  <si>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</si>
  <si>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</si>
  <si>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</si>
  <si>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</si>
  <si>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</si>
  <si>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</si>
  <si>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</si>
  <si>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</si>
  <si>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</si>
  <si>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</si>
  <si>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</si>
  <si>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</si>
  <si>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</si>
  <si>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</si>
  <si>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</si>
  <si>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</si>
  <si>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</si>
  <si>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</si>
  <si>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</si>
  <si>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</si>
  <si>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</si>
  <si>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</si>
  <si>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</si>
  <si>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</si>
  <si>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</si>
  <si>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</si>
  <si>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</si>
  <si>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</si>
  <si>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</si>
  <si>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</si>
  <si>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</si>
  <si>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</si>
  <si>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</si>
  <si>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</si>
  <si>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</si>
  <si>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</si>
  <si>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</si>
  <si>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</si>
  <si>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</si>
  <si>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</si>
  <si>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</si>
  <si>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</si>
  <si>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</si>
  <si>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</si>
  <si>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</si>
  <si>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</si>
  <si>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</si>
  <si>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</si>
  <si>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</si>
  <si>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</si>
  <si>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</si>
  <si>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</si>
  <si>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</si>
  <si>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</si>
  <si>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</si>
  <si>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</si>
  <si>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</si>
  <si>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</si>
  <si>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</si>
  <si>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</si>
  <si>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</si>
  <si>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</si>
  <si>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</si>
  <si>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</si>
  <si>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</si>
  <si>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</si>
  <si>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</si>
  <si>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</si>
  <si>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</si>
  <si>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</si>
  <si>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</si>
  <si>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</si>
  <si>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</si>
  <si>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</si>
  <si>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</si>
  <si>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</si>
  <si>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</si>
  <si>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</si>
  <si>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</si>
  <si>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</si>
  <si>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</si>
  <si>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</si>
  <si>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</si>
  <si>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</si>
  <si>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</si>
  <si>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</si>
  <si>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</si>
  <si>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</si>
  <si>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</si>
  <si>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</si>
  <si>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</si>
  <si>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</si>
  <si>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</si>
  <si>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</si>
  <si>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</si>
  <si>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</si>
  <si>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</si>
  <si>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</si>
  <si>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</si>
  <si>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</si>
  <si>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</si>
  <si>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</si>
  <si>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</si>
  <si>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</si>
  <si>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</si>
  <si>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</si>
  <si>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</si>
  <si>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</si>
  <si>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</si>
  <si>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</si>
  <si>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</si>
  <si>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</si>
  <si>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</si>
  <si>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</si>
  <si>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</si>
  <si>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</si>
  <si>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</si>
  <si>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</si>
  <si>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</si>
  <si>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</si>
  <si>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</si>
  <si>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</si>
  <si>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</si>
  <si>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</si>
  <si>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</si>
  <si>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</si>
  <si>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</si>
  <si>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</si>
  <si>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</si>
  <si>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</si>
  <si>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</si>
  <si>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</si>
  <si>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</si>
  <si>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</si>
  <si>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</si>
  <si>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</si>
  <si>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</si>
  <si>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</si>
  <si>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</si>
  <si>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</si>
  <si>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</si>
  <si>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</si>
  <si>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</si>
  <si>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</si>
  <si>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</si>
  <si>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</si>
  <si>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</si>
  <si>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</si>
  <si>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</si>
  <si>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</si>
  <si>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</si>
  <si>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</si>
  <si>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</si>
  <si>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</si>
  <si>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</si>
  <si>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</si>
  <si>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</si>
  <si>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</si>
  <si>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</si>
  <si>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</si>
  <si>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</si>
  <si>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</si>
  <si>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</si>
  <si>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</si>
  <si>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</si>
  <si>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</si>
  <si>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</si>
  <si>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</si>
  <si>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</si>
  <si>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</si>
  <si>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</si>
  <si>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</si>
  <si>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</si>
  <si>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</si>
  <si>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</si>
  <si>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</si>
  <si>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</si>
  <si>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</si>
  <si>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</si>
  <si>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</si>
  <si>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</si>
  <si>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</si>
  <si>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</si>
  <si>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</si>
  <si>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</si>
  <si>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</si>
  <si>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</si>
  <si>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</si>
  <si>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</si>
  <si>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</si>
  <si>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</si>
  <si>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</si>
  <si>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</si>
  <si>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</si>
  <si>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</si>
  <si>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</si>
  <si>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</si>
  <si>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</si>
  <si>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</si>
  <si>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</si>
  <si>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</si>
  <si>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</si>
  <si>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</si>
  <si>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</si>
  <si>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</si>
  <si>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</si>
  <si>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</si>
  <si>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</si>
  <si>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</si>
  <si>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</si>
  <si>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</si>
  <si>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</si>
  <si>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</si>
  <si>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</si>
  <si>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</si>
  <si>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</si>
  <si>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</si>
  <si>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</si>
  <si>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</si>
  <si>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</si>
  <si>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</si>
  <si>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</si>
  <si>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</si>
  <si>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</si>
  <si>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</si>
  <si>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</si>
  <si>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</si>
  <si>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</si>
  <si>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</si>
  <si>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</si>
  <si>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</si>
  <si>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</si>
  <si>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</si>
  <si>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</si>
  <si>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</si>
  <si>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</si>
  <si>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</si>
  <si>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</si>
  <si>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</si>
  <si>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</si>
  <si>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</si>
  <si>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</si>
  <si>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</si>
  <si>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</si>
  <si>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</si>
  <si>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</si>
  <si>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</si>
  <si>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</si>
  <si>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</si>
  <si>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</si>
  <si>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</si>
  <si>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</si>
  <si>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</si>
  <si>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</si>
  <si>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</si>
  <si>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</si>
  <si>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</si>
  <si>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</si>
  <si>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</si>
  <si>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</si>
  <si>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</si>
  <si>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</si>
  <si>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</si>
  <si>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</si>
  <si>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</si>
  <si>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</si>
  <si>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</si>
  <si>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</si>
  <si>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</si>
  <si>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</si>
  <si>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</si>
  <si>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</si>
  <si>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</si>
  <si>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</si>
  <si>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</si>
  <si>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</si>
  <si>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</si>
  <si>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</si>
  <si>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</si>
  <si>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</si>
  <si>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</si>
  <si>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</si>
  <si>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</si>
  <si>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</si>
  <si>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</si>
  <si>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</si>
  <si>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</si>
  <si>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</si>
  <si>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</si>
  <si>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</si>
  <si>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</si>
  <si>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</si>
  <si>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</si>
  <si>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</si>
  <si>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</si>
  <si>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</si>
  <si>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</si>
  <si>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</si>
  <si>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</si>
  <si>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</si>
  <si>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</si>
  <si>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</si>
  <si>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</si>
  <si>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</si>
  <si>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</si>
  <si>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</si>
  <si>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</si>
  <si>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</si>
  <si>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</si>
  <si>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</si>
  <si>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</si>
  <si>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</si>
  <si>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</si>
  <si>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</si>
  <si>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</si>
  <si>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</si>
  <si>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</si>
  <si>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</si>
  <si>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</si>
  <si>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</si>
  <si>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</si>
  <si>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</si>
  <si>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</si>
  <si>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</si>
  <si>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</si>
  <si>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</si>
  <si>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</si>
  <si>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</si>
  <si>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</si>
  <si>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</si>
  <si>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</si>
  <si>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</si>
  <si>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</si>
  <si>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</si>
  <si>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</si>
  <si>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</si>
  <si>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</si>
  <si>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</si>
  <si>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</si>
  <si>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</si>
  <si>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</si>
  <si>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</si>
  <si>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</si>
  <si>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</si>
  <si>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</si>
  <si>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</si>
  <si>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</si>
  <si>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</si>
  <si>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</si>
  <si>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</si>
  <si>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</si>
  <si>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</si>
  <si>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</si>
  <si>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</si>
  <si>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</si>
  <si>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</si>
  <si>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</si>
  <si>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</si>
  <si>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</si>
  <si>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</si>
  <si>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</si>
  <si>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</si>
  <si>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</si>
  <si>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</si>
  <si>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</si>
  <si>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</si>
  <si>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</si>
  <si>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</si>
  <si>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</si>
  <si>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</si>
  <si>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</si>
  <si>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</si>
  <si>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</si>
  <si>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</si>
  <si>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</si>
  <si>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</si>
  <si>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</si>
  <si>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</si>
  <si>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</si>
  <si>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</si>
  <si>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</si>
  <si>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</si>
  <si>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</si>
  <si>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</si>
  <si>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</si>
  <si>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</si>
  <si>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</si>
  <si>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</si>
  <si>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</si>
  <si>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</si>
  <si>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</si>
  <si>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</si>
  <si>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</si>
  <si>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</si>
  <si>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</si>
  <si>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</si>
  <si>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</si>
  <si>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</si>
  <si>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</si>
  <si>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</si>
  <si>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</si>
  <si>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</si>
  <si>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</si>
  <si>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</si>
  <si>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</si>
  <si>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</si>
  <si>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</si>
  <si>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</si>
  <si>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</si>
  <si>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</si>
  <si>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</si>
  <si>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</si>
  <si>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</si>
  <si>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</si>
  <si>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</si>
  <si>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</si>
  <si>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</si>
  <si>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</si>
  <si>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</si>
  <si>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</si>
  <si>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</si>
  <si>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</si>
  <si>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</si>
  <si>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</si>
  <si>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</si>
  <si>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</si>
  <si>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</si>
  <si>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</si>
  <si>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</si>
  <si>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</si>
  <si>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</si>
  <si>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</si>
  <si>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</si>
  <si>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</si>
  <si>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</si>
  <si>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</si>
  <si>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</si>
  <si>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</si>
  <si>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</si>
  <si>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</si>
  <si>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</si>
  <si>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</si>
  <si>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</si>
  <si>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</si>
  <si>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</si>
  <si>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</si>
  <si>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</si>
  <si>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</si>
  <si>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</si>
  <si>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</si>
  <si>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</si>
  <si>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</si>
  <si>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</si>
  <si>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</si>
  <si>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</si>
  <si>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</si>
  <si>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</si>
  <si>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</si>
  <si>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</si>
  <si>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</si>
  <si>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</si>
  <si>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</si>
  <si>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</si>
  <si>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</si>
  <si>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</si>
  <si>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</si>
  <si>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</si>
  <si>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</si>
  <si>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</si>
  <si>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</si>
  <si>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</si>
  <si>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</si>
  <si>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</si>
  <si>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</si>
  <si>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</si>
  <si>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</si>
  <si>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</si>
  <si>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</si>
  <si>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</si>
  <si>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</si>
  <si>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</si>
  <si>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</si>
  <si>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</si>
  <si>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</si>
  <si>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</si>
  <si>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</si>
  <si>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</si>
  <si>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</si>
  <si>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</si>
  <si>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</si>
  <si>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</si>
  <si>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</si>
  <si>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</si>
  <si>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</si>
  <si>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</si>
  <si>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</si>
  <si>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</si>
  <si>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</si>
  <si>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</si>
  <si>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</si>
  <si>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</si>
  <si>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</si>
  <si>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</si>
  <si>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</si>
  <si>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</si>
  <si>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</si>
  <si>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</si>
  <si>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</si>
  <si>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</si>
  <si>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</si>
  <si>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</si>
  <si>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</si>
  <si>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</si>
  <si>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</si>
  <si>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</si>
  <si>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</si>
  <si>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</si>
  <si>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</si>
  <si>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</si>
  <si>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</si>
  <si>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</si>
  <si>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</si>
  <si>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</si>
  <si>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</si>
  <si>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</si>
  <si>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</si>
  <si>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</si>
  <si>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</si>
  <si>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</si>
  <si>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</si>
  <si>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</si>
  <si>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</si>
  <si>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</si>
  <si>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</si>
  <si>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</si>
  <si>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</si>
  <si>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</si>
  <si>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</si>
  <si>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</si>
  <si>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</si>
  <si>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</si>
  <si>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</si>
  <si>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</si>
  <si>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</si>
  <si>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</si>
  <si>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</si>
  <si>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</si>
  <si>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</si>
  <si>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</si>
  <si>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</si>
  <si>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</si>
  <si>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</si>
  <si>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</si>
  <si>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</si>
  <si>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</si>
  <si>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</si>
  <si>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</si>
  <si>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</si>
  <si>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</si>
  <si>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</si>
  <si>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</si>
  <si>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</si>
  <si>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</si>
  <si>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</si>
  <si>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</si>
  <si>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</si>
  <si>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</si>
  <si>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</si>
  <si>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</si>
  <si>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</si>
  <si>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</si>
  <si>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</si>
  <si>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</si>
  <si>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</si>
  <si>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</si>
  <si>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</si>
  <si>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</si>
  <si>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</si>
  <si>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</si>
  <si>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</si>
  <si>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</si>
  <si>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</si>
  <si>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</si>
  <si>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</si>
  <si>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</si>
  <si>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</si>
  <si>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</si>
  <si>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</si>
  <si>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</si>
  <si>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</si>
  <si>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</si>
  <si>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</si>
  <si>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</si>
  <si>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</si>
  <si>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</si>
  <si>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</si>
  <si>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</si>
  <si>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</si>
  <si>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</si>
  <si>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</si>
  <si>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</si>
  <si>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</si>
  <si>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</si>
  <si>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</si>
  <si>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</si>
  <si>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</si>
  <si>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</si>
  <si>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</si>
  <si>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</si>
  <si>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</si>
  <si>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</si>
  <si>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</si>
  <si>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</si>
  <si>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</si>
  <si>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</si>
  <si>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</si>
  <si>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</si>
  <si>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</si>
  <si>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</si>
  <si>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</si>
  <si>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</si>
  <si>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</si>
  <si>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</si>
  <si>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</si>
  <si>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</si>
  <si>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</si>
  <si>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</si>
  <si>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</si>
  <si>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</si>
  <si>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</si>
  <si>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</si>
  <si>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</si>
  <si>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</si>
  <si>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</si>
  <si>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</si>
  <si>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</si>
  <si>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</si>
  <si>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</si>
  <si>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</si>
  <si>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</si>
  <si>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</si>
  <si>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</si>
  <si>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</si>
  <si>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</si>
  <si>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</si>
  <si>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</si>
  <si>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</si>
  <si>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</si>
  <si>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</si>
  <si>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</si>
  <si>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</si>
  <si>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</si>
  <si>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</si>
  <si>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</si>
  <si>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</si>
  <si>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</si>
  <si>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</si>
  <si>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</si>
  <si>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</si>
  <si>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</si>
  <si>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</si>
  <si>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</si>
  <si>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</si>
  <si>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</si>
  <si>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</si>
  <si>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</si>
  <si>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</si>
  <si>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</si>
  <si>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</si>
  <si>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</si>
  <si>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</si>
  <si>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</si>
  <si>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</si>
  <si>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</si>
  <si>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</si>
  <si>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</si>
  <si>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</si>
  <si>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</si>
  <si>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</si>
  <si>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</si>
  <si>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</si>
  <si>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</si>
  <si>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</si>
  <si>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</si>
  <si>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</si>
  <si>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</si>
  <si>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</si>
  <si>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</si>
  <si>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</si>
  <si>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</si>
  <si>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</si>
  <si>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</si>
  <si>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</si>
  <si>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</si>
  <si>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</si>
  <si>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</si>
  <si>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</si>
  <si>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</si>
  <si>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</si>
  <si>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</si>
  <si>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</si>
  <si>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</si>
  <si>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</si>
  <si>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</si>
  <si>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</si>
  <si>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</si>
  <si>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</si>
  <si>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</si>
  <si>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</si>
  <si>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</si>
  <si>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</si>
  <si>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</si>
  <si>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</si>
  <si>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</si>
  <si>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</si>
  <si>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</si>
  <si>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</si>
  <si>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</si>
  <si>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</si>
  <si>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</si>
  <si>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</si>
  <si>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</si>
  <si>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</si>
  <si>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</si>
  <si>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</si>
  <si>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</si>
  <si>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</si>
  <si>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</si>
  <si>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</si>
  <si>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</si>
  <si>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</si>
  <si>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</si>
  <si>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</si>
  <si>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</si>
  <si>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</si>
  <si>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</si>
  <si>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</si>
  <si>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</si>
  <si>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</si>
  <si>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</si>
  <si>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</si>
  <si>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</si>
  <si>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</si>
  <si>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</si>
  <si>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</si>
  <si>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</si>
  <si>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</si>
  <si>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</si>
  <si>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</si>
  <si>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</si>
  <si>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</si>
  <si>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</si>
  <si>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</si>
  <si>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</si>
  <si>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</si>
  <si>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</si>
  <si>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</si>
  <si>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</si>
  <si>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</si>
  <si>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</si>
  <si>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</si>
  <si>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</si>
  <si>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</si>
  <si>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</si>
  <si>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</si>
  <si>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</si>
  <si>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</si>
  <si>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</si>
  <si>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</si>
  <si>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</si>
  <si>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</si>
  <si>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</si>
  <si>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</si>
  <si>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</si>
  <si>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</si>
  <si>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</si>
  <si>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</si>
  <si>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</si>
  <si>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</si>
  <si>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</si>
  <si>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</si>
  <si>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</si>
  <si>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</si>
  <si>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</si>
  <si>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</si>
  <si>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</si>
  <si>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</si>
  <si>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</si>
  <si>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</si>
  <si>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</si>
  <si>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</si>
  <si>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</si>
  <si>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</si>
  <si>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</si>
  <si>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</si>
  <si>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</si>
  <si>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</si>
  <si>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</si>
  <si>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</si>
  <si>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</si>
  <si>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</si>
  <si>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</si>
  <si>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</si>
  <si>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</si>
  <si>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</si>
  <si>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</si>
  <si>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</si>
  <si>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</si>
  <si>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</si>
  <si>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</si>
  <si>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</si>
  <si>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</si>
  <si>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</si>
  <si>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</si>
  <si>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</si>
  <si>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</si>
  <si>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</si>
  <si>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</si>
  <si>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</si>
  <si>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</si>
  <si>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</si>
  <si>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</si>
  <si>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</si>
  <si>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</si>
  <si>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</si>
  <si>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</si>
  <si>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</si>
  <si>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</si>
  <si>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</si>
  <si>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</si>
  <si>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</si>
  <si>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</si>
  <si>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</si>
  <si>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</si>
  <si>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</si>
  <si>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</si>
  <si>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</si>
  <si>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</si>
  <si>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</si>
  <si>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</si>
  <si>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</si>
  <si>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</si>
  <si>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</si>
  <si>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</si>
  <si>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</si>
  <si>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</si>
  <si>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</si>
  <si>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</si>
  <si>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</si>
  <si>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</si>
  <si>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</si>
  <si>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</si>
  <si>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</si>
  <si>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</si>
  <si>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</si>
  <si>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</si>
  <si>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</si>
  <si>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</si>
  <si>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</si>
  <si>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</si>
  <si>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</si>
  <si>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</si>
  <si>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</si>
  <si>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</si>
  <si>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</si>
  <si>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</si>
  <si>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</si>
  <si>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</si>
  <si>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</si>
  <si>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</si>
  <si>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</si>
  <si>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</si>
  <si>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</si>
  <si>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</si>
  <si>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</si>
  <si>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</si>
  <si>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</si>
  <si>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</si>
  <si>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</si>
  <si>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</si>
  <si>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</si>
  <si>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</si>
  <si>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</si>
  <si>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</si>
  <si>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</si>
  <si>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</si>
  <si>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</si>
  <si>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</si>
  <si>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</si>
  <si>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</si>
  <si>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</si>
  <si>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</si>
  <si>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</si>
  <si>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</si>
  <si>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</si>
  <si>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</si>
  <si>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</si>
  <si>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</si>
  <si>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</si>
  <si>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</si>
  <si>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</si>
  <si>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</si>
  <si>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</si>
  <si>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</si>
  <si>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</si>
  <si>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</si>
  <si>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</si>
  <si>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</si>
  <si>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</si>
  <si>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</si>
  <si>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</si>
  <si>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</si>
  <si>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</si>
  <si>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</si>
  <si>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</si>
  <si>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</si>
  <si>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</si>
  <si>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</si>
  <si>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</si>
  <si>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</si>
  <si>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</si>
  <si>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</si>
  <si>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</si>
  <si>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</si>
  <si>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</si>
  <si>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</si>
  <si>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</si>
  <si>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</si>
  <si>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</si>
  <si>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</si>
  <si>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</si>
  <si>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</si>
  <si>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</si>
  <si>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</si>
  <si>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</si>
  <si>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</si>
  <si>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</si>
  <si>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</si>
  <si>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</si>
  <si>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</si>
  <si>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</si>
  <si>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</si>
  <si>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</si>
  <si>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</si>
  <si>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</si>
  <si>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</si>
  <si>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</si>
  <si>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</si>
  <si>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</si>
  <si>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</si>
  <si>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</si>
  <si>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</si>
  <si>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</si>
  <si>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</si>
  <si>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</si>
  <si>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</si>
  <si>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</si>
  <si>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</si>
  <si>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</si>
  <si>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</si>
  <si>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</si>
  <si>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</si>
  <si>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</si>
  <si>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</si>
  <si>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</si>
  <si>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</si>
  <si>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</si>
  <si>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</si>
  <si>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</si>
  <si>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</si>
  <si>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</si>
  <si>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</si>
  <si>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</si>
  <si>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</si>
  <si>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</si>
  <si>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</si>
  <si>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</si>
  <si>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</si>
  <si>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</si>
  <si>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</si>
  <si>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</si>
  <si>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</si>
  <si>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</si>
  <si>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</si>
  <si>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</si>
  <si>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</si>
  <si>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</si>
  <si>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</si>
  <si>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</si>
  <si>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</si>
  <si>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</si>
  <si>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</si>
  <si>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</si>
  <si>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</si>
  <si>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</si>
  <si>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</si>
  <si>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</si>
  <si>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</si>
  <si>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</si>
  <si>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</si>
  <si>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</si>
  <si>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</si>
  <si>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</si>
  <si>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</si>
  <si>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</si>
  <si>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</si>
  <si>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</si>
  <si>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</si>
  <si>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</si>
  <si>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</si>
  <si>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</si>
  <si>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</si>
  <si>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</si>
  <si>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</si>
  <si>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</si>
  <si>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</si>
  <si>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</si>
  <si>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</si>
  <si>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</si>
  <si>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</si>
  <si>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</si>
  <si>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</si>
  <si>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</si>
  <si>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</si>
  <si>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</si>
  <si>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</si>
  <si>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</si>
  <si>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</si>
  <si>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</si>
  <si>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</si>
  <si>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</si>
  <si>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</si>
  <si>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</si>
  <si>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</si>
  <si>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</si>
  <si>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</si>
  <si>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</si>
  <si>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</si>
  <si>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</si>
  <si>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</si>
  <si>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</si>
  <si>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</si>
  <si>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</si>
  <si>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</si>
  <si>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</si>
  <si>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</si>
  <si>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</si>
  <si>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</si>
  <si>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</si>
  <si>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</si>
  <si>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</si>
  <si>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</si>
  <si>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</si>
  <si>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</si>
  <si>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</si>
  <si>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</si>
  <si>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</si>
  <si>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</si>
  <si>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</si>
  <si>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</si>
  <si>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</si>
  <si>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</si>
  <si>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</si>
  <si>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</si>
  <si>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</si>
  <si>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</si>
  <si>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</si>
  <si>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</si>
  <si>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</si>
  <si>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</si>
  <si>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</si>
  <si>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</si>
  <si>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</si>
  <si>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</si>
  <si>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</si>
  <si>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</si>
  <si>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</si>
  <si>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</si>
  <si>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</si>
  <si>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</si>
  <si>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</si>
  <si>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</si>
  <si>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</si>
  <si>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</si>
  <si>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</si>
  <si>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</si>
  <si>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</si>
  <si>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</si>
  <si>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</si>
  <si>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</si>
  <si>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</si>
  <si>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</si>
  <si>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</si>
  <si>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</si>
  <si>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</si>
  <si>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</si>
  <si>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</si>
  <si>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</si>
  <si>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</si>
  <si>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</si>
  <si>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</si>
  <si>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</si>
  <si>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</si>
  <si>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</si>
  <si>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</si>
  <si>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</si>
  <si>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</si>
  <si>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</si>
  <si>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</si>
  <si>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</si>
  <si>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</si>
  <si>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</si>
  <si>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</si>
  <si>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</si>
  <si>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</si>
  <si>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</si>
  <si>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</si>
  <si>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</si>
  <si>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</si>
  <si>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</si>
  <si>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</si>
  <si>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</si>
  <si>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</si>
  <si>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</si>
  <si>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</si>
  <si>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</si>
  <si>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</si>
  <si>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</si>
  <si>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</si>
  <si>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</si>
  <si>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</si>
  <si>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</si>
  <si>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</si>
  <si>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</si>
  <si>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</si>
  <si>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</si>
  <si>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</si>
  <si>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</si>
  <si>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</si>
  <si>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</si>
  <si>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</si>
  <si>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</si>
  <si>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</si>
  <si>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</si>
  <si>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</si>
  <si>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</si>
  <si>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</si>
  <si>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</si>
  <si>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</si>
  <si>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</si>
  <si>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</si>
  <si>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</si>
  <si>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</si>
  <si>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</si>
  <si>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</si>
  <si>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</si>
  <si>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</si>
  <si>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</si>
  <si>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</si>
  <si>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</si>
  <si>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</si>
  <si>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</si>
  <si>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</si>
  <si>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</si>
  <si>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</si>
  <si>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</si>
  <si>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</si>
  <si>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</si>
  <si>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</si>
  <si>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</si>
  <si>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</si>
  <si>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</si>
  <si>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</si>
  <si>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</si>
  <si>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</si>
  <si>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</si>
  <si>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</si>
  <si>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</si>
  <si>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</si>
  <si>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</si>
  <si>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</si>
  <si>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</si>
  <si>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</si>
  <si>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</si>
  <si>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</si>
  <si>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</si>
  <si>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</si>
  <si>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</si>
  <si>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</si>
  <si>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</si>
  <si>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</si>
  <si>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</si>
  <si>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</si>
  <si>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</si>
  <si>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</si>
  <si>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</si>
  <si>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</si>
  <si>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</si>
  <si>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</si>
  <si>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</si>
  <si>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</si>
  <si>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</si>
  <si>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</si>
  <si>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</si>
  <si>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</si>
  <si>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</si>
  <si>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</si>
  <si>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</si>
  <si>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</si>
  <si>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</si>
  <si>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</si>
  <si>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</si>
  <si>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</si>
  <si>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</si>
  <si>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</si>
  <si>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</si>
  <si>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</si>
  <si>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</si>
  <si>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</si>
  <si>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</si>
  <si>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</si>
  <si>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</si>
  <si>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</si>
  <si>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</si>
  <si>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</si>
  <si>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</si>
  <si>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</si>
  <si>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</si>
  <si>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</si>
  <si>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</si>
  <si>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</si>
  <si>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</si>
  <si>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</si>
  <si>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</si>
  <si>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</si>
  <si>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</si>
  <si>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</si>
  <si>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</si>
  <si>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</si>
  <si>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</si>
  <si>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</si>
  <si>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</si>
  <si>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</si>
  <si>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</si>
  <si>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</si>
  <si>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</si>
  <si>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</si>
  <si>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</si>
  <si>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</si>
  <si>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</si>
  <si>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</si>
  <si>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</si>
  <si>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</si>
  <si>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</si>
  <si>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</si>
  <si>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</si>
  <si>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</si>
  <si>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</si>
  <si>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</si>
  <si>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</si>
  <si>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</si>
  <si>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</si>
  <si>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</si>
  <si>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</si>
  <si>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</si>
  <si>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</si>
  <si>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</si>
  <si>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</si>
  <si>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</si>
  <si>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</si>
  <si>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</si>
  <si>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</si>
  <si>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</si>
  <si>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</si>
  <si>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</si>
  <si>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</si>
  <si>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</si>
  <si>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</si>
  <si>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</si>
  <si>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</si>
  <si>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</si>
  <si>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</si>
  <si>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</si>
  <si>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</si>
  <si>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</si>
  <si>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</si>
  <si>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</si>
  <si>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</si>
  <si>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</si>
  <si>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</si>
  <si>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</si>
  <si>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</si>
  <si>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</si>
  <si>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</si>
  <si>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</si>
  <si>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</si>
  <si>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</si>
  <si>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</si>
  <si>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</si>
  <si>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</si>
  <si>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</si>
  <si>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</si>
  <si>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</si>
  <si>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</si>
  <si>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</si>
  <si>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</si>
  <si>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</si>
  <si>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</si>
  <si>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</si>
  <si>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</si>
  <si>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</si>
  <si>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</si>
  <si>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</si>
  <si>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</si>
  <si>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</si>
  <si>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</si>
  <si>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</si>
  <si>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</si>
  <si>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</si>
  <si>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</si>
  <si>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</si>
  <si>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</si>
  <si>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</si>
  <si>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</si>
  <si>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</si>
  <si>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</si>
  <si>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</si>
  <si>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</si>
  <si>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</si>
  <si>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</si>
  <si>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</si>
  <si>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</si>
  <si>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</si>
  <si>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</si>
  <si>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</si>
  <si>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</si>
  <si>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</si>
  <si>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</si>
  <si>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</si>
  <si>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</si>
  <si>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</si>
  <si>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</si>
  <si>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</si>
  <si>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</si>
  <si>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</si>
  <si>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</si>
  <si>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</si>
  <si>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</si>
  <si>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</si>
  <si>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</si>
  <si>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</si>
  <si>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</si>
  <si>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</si>
  <si>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</si>
  <si>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</si>
  <si>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</si>
  <si>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</si>
  <si>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</si>
  <si>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</si>
  <si>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</si>
  <si>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</si>
  <si>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</si>
  <si>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</si>
  <si>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</si>
  <si>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</si>
  <si>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</si>
  <si>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</si>
  <si>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</si>
  <si>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</si>
  <si>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</si>
  <si>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</si>
  <si>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</si>
  <si>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</si>
  <si>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</si>
  <si>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</si>
  <si>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</si>
  <si>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</si>
  <si>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</si>
  <si>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</si>
  <si>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</si>
  <si>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</si>
  <si>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</si>
  <si>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</si>
  <si>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</si>
  <si>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</si>
  <si>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</si>
  <si>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</si>
  <si>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</si>
  <si>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</si>
  <si>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</si>
  <si>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</si>
  <si>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</si>
  <si>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</si>
  <si>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</si>
  <si>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</si>
  <si>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</si>
  <si>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</si>
  <si>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</si>
  <si>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</si>
  <si>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</si>
  <si>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</si>
  <si>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</si>
  <si>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</si>
  <si>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</si>
  <si>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</si>
  <si>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</si>
  <si>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</si>
  <si>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</si>
  <si>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</si>
  <si>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</si>
  <si>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</si>
  <si>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</si>
  <si>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</si>
  <si>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</si>
  <si>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</si>
  <si>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</si>
  <si>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</si>
  <si>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</si>
  <si>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</si>
  <si>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</si>
  <si>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</si>
  <si>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</si>
  <si>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</si>
  <si>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</si>
  <si>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</si>
  <si>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</si>
  <si>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</si>
  <si>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</si>
  <si>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</si>
  <si>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</si>
  <si>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</si>
  <si>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</si>
  <si>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</si>
  <si>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</si>
  <si>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</si>
  <si>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</si>
  <si>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</si>
  <si>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</si>
  <si>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</si>
  <si>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</si>
  <si>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</si>
  <si>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</si>
  <si>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</si>
  <si>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</si>
  <si>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</si>
  <si>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</si>
  <si>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</si>
  <si>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</si>
  <si>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</si>
  <si>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</si>
  <si>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</si>
  <si>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</si>
  <si>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</si>
  <si>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</si>
  <si>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</si>
  <si>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</si>
  <si>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2700 @payroll</t>
  </si>
  <si>
    <t>SgPow#SCB</t>
  </si>
  <si>
    <t>219 not yet</t>
  </si>
  <si>
    <t>300 not yet</t>
  </si>
  <si>
    <t>sMkt/{me# SCB</t>
  </si>
  <si>
    <t>EGA BaseInt 24 Jul</t>
  </si>
  <si>
    <t>1713.69 not yet</t>
  </si>
  <si>
    <t>1322.98 not yet</t>
  </si>
  <si>
    <t>sMkt/{me# 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</si>
</sst>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8" t="s">
        <v>1875</v>
      </c>
      <c r="C2" s="958"/>
      <c r="D2" s="958"/>
      <c r="E2" s="937" t="s">
        <v>2497</v>
      </c>
      <c r="F2" s="937" t="s">
        <v>2519</v>
      </c>
      <c r="G2" s="689"/>
      <c r="H2" s="948"/>
      <c r="I2" s="936" t="s">
        <v>2624</v>
      </c>
      <c r="J2" s="936"/>
      <c r="K2" s="939" t="s">
        <v>2621</v>
      </c>
      <c r="L2" s="939" t="s">
        <v>2543</v>
      </c>
      <c r="M2" s="937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8"/>
      <c r="F3" s="938"/>
      <c r="G3" s="693"/>
      <c r="H3" s="949"/>
      <c r="I3" s="694" t="s">
        <v>2586</v>
      </c>
      <c r="J3" s="695" t="s">
        <v>2211</v>
      </c>
      <c r="K3" s="940"/>
      <c r="L3" s="940"/>
      <c r="M3" s="938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3" t="s">
        <v>2500</v>
      </c>
      <c r="D10" s="953"/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0" t="s">
        <v>2742</v>
      </c>
      <c r="J11" s="954" t="s">
        <v>2622</v>
      </c>
      <c r="K11" s="954"/>
      <c r="L11" s="955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1"/>
      <c r="J12" s="697" t="s">
        <v>2517</v>
      </c>
      <c r="K12" s="561" t="s">
        <v>1874</v>
      </c>
      <c r="L12" s="956"/>
      <c r="M12" s="944"/>
      <c r="N12" s="945"/>
    </row>
    <row r="13" spans="2:16" s="622" customFormat="1">
      <c r="B13" s="957">
        <v>8</v>
      </c>
      <c r="C13" s="95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2" t="s">
        <v>2501</v>
      </c>
      <c r="D19" s="952"/>
      <c r="E19" s="952"/>
      <c r="F19" s="952"/>
      <c r="G19" s="952"/>
      <c r="H19" s="952"/>
      <c r="I19" s="952"/>
      <c r="J19" s="952"/>
      <c r="K19" s="952"/>
      <c r="L19" s="952"/>
      <c r="M19" s="952"/>
      <c r="N19" s="952"/>
      <c r="O19" s="952"/>
      <c r="P19" s="952"/>
    </row>
    <row r="20" spans="2:18" s="729" customFormat="1">
      <c r="B20" s="741"/>
      <c r="G20" s="94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6" t="s">
        <v>292</v>
      </c>
      <c r="E1" s="886"/>
      <c r="F1" s="886" t="s">
        <v>341</v>
      </c>
      <c r="G1" s="886"/>
      <c r="H1" s="884" t="s">
        <v>127</v>
      </c>
      <c r="I1" s="884"/>
      <c r="J1" s="880" t="s">
        <v>292</v>
      </c>
      <c r="K1" s="880"/>
      <c r="L1" s="885" t="s">
        <v>520</v>
      </c>
      <c r="M1" s="885"/>
      <c r="N1" s="884" t="s">
        <v>146</v>
      </c>
      <c r="O1" s="884"/>
      <c r="P1" s="880" t="s">
        <v>293</v>
      </c>
      <c r="Q1" s="880"/>
      <c r="R1" s="885" t="s">
        <v>522</v>
      </c>
      <c r="S1" s="885"/>
      <c r="T1" s="874" t="s">
        <v>193</v>
      </c>
      <c r="U1" s="874"/>
      <c r="V1" s="880" t="s">
        <v>292</v>
      </c>
      <c r="W1" s="880"/>
      <c r="X1" s="879" t="s">
        <v>524</v>
      </c>
      <c r="Y1" s="879"/>
      <c r="Z1" s="874" t="s">
        <v>241</v>
      </c>
      <c r="AA1" s="874"/>
      <c r="AB1" s="881" t="s">
        <v>292</v>
      </c>
      <c r="AC1" s="881"/>
      <c r="AD1" s="882" t="s">
        <v>524</v>
      </c>
      <c r="AE1" s="882"/>
      <c r="AF1" s="874" t="s">
        <v>367</v>
      </c>
      <c r="AG1" s="874"/>
      <c r="AH1" s="881" t="s">
        <v>292</v>
      </c>
      <c r="AI1" s="881"/>
      <c r="AJ1" s="879" t="s">
        <v>530</v>
      </c>
      <c r="AK1" s="879"/>
      <c r="AL1" s="874" t="s">
        <v>389</v>
      </c>
      <c r="AM1" s="874"/>
      <c r="AN1" s="891" t="s">
        <v>292</v>
      </c>
      <c r="AO1" s="891"/>
      <c r="AP1" s="889" t="s">
        <v>531</v>
      </c>
      <c r="AQ1" s="889"/>
      <c r="AR1" s="874" t="s">
        <v>416</v>
      </c>
      <c r="AS1" s="874"/>
      <c r="AV1" s="889" t="s">
        <v>285</v>
      </c>
      <c r="AW1" s="889"/>
      <c r="AX1" s="892" t="s">
        <v>998</v>
      </c>
      <c r="AY1" s="892"/>
      <c r="AZ1" s="892"/>
      <c r="BA1" s="208"/>
      <c r="BB1" s="887">
        <v>42942</v>
      </c>
      <c r="BC1" s="888"/>
      <c r="BD1" s="8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3" t="s">
        <v>261</v>
      </c>
      <c r="U4" s="873"/>
      <c r="X4" s="119" t="s">
        <v>233</v>
      </c>
      <c r="Y4" s="123">
        <f>Y3-Y6</f>
        <v>4.9669099999591708</v>
      </c>
      <c r="Z4" s="873" t="s">
        <v>262</v>
      </c>
      <c r="AA4" s="873"/>
      <c r="AD4" s="154" t="s">
        <v>233</v>
      </c>
      <c r="AE4" s="154">
        <f>AE3-AE5</f>
        <v>-52.526899999851594</v>
      </c>
      <c r="AF4" s="873" t="s">
        <v>262</v>
      </c>
      <c r="AG4" s="873"/>
      <c r="AH4" s="143"/>
      <c r="AI4" s="143"/>
      <c r="AJ4" s="154" t="s">
        <v>233</v>
      </c>
      <c r="AK4" s="154">
        <f>AK3-AK5</f>
        <v>94.988909999992757</v>
      </c>
      <c r="AL4" s="873" t="s">
        <v>262</v>
      </c>
      <c r="AM4" s="873"/>
      <c r="AP4" s="170" t="s">
        <v>233</v>
      </c>
      <c r="AQ4" s="174">
        <f>AQ3-AQ5</f>
        <v>33.841989999942598</v>
      </c>
      <c r="AR4" s="873" t="s">
        <v>262</v>
      </c>
      <c r="AS4" s="873"/>
      <c r="AX4" s="873" t="s">
        <v>564</v>
      </c>
      <c r="AY4" s="873"/>
      <c r="BB4" s="873" t="s">
        <v>567</v>
      </c>
      <c r="BC4" s="8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3"/>
      <c r="U5" s="873"/>
      <c r="V5" s="3" t="s">
        <v>258</v>
      </c>
      <c r="W5">
        <v>2050</v>
      </c>
      <c r="X5" s="82"/>
      <c r="Z5" s="873"/>
      <c r="AA5" s="8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3"/>
      <c r="AG5" s="873"/>
      <c r="AH5" s="143"/>
      <c r="AI5" s="143"/>
      <c r="AJ5" s="154" t="s">
        <v>352</v>
      </c>
      <c r="AK5" s="162">
        <f>SUM(AK11:AK59)</f>
        <v>30858.011000000002</v>
      </c>
      <c r="AL5" s="873"/>
      <c r="AM5" s="8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3"/>
      <c r="AS5" s="873"/>
      <c r="AX5" s="873"/>
      <c r="AY5" s="873"/>
      <c r="BB5" s="873"/>
      <c r="BC5" s="873"/>
      <c r="BD5" s="890" t="s">
        <v>999</v>
      </c>
      <c r="BE5" s="890"/>
      <c r="BF5" s="890"/>
      <c r="BG5" s="890"/>
      <c r="BH5" s="890"/>
      <c r="BI5" s="890"/>
      <c r="BJ5" s="890"/>
      <c r="BK5" s="8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10" t="s">
        <v>549</v>
      </c>
      <c r="I1" s="910"/>
      <c r="J1" s="882" t="s">
        <v>515</v>
      </c>
      <c r="K1" s="882"/>
      <c r="L1" s="883" t="s">
        <v>908</v>
      </c>
      <c r="M1" s="883"/>
      <c r="N1" s="910" t="s">
        <v>549</v>
      </c>
      <c r="O1" s="910"/>
      <c r="P1" s="882" t="s">
        <v>515</v>
      </c>
      <c r="Q1" s="882"/>
      <c r="R1" s="883" t="s">
        <v>552</v>
      </c>
      <c r="S1" s="883"/>
      <c r="T1" s="910" t="s">
        <v>549</v>
      </c>
      <c r="U1" s="910"/>
      <c r="V1" s="882" t="s">
        <v>515</v>
      </c>
      <c r="W1" s="882"/>
      <c r="X1" s="883" t="s">
        <v>907</v>
      </c>
      <c r="Y1" s="883"/>
      <c r="Z1" s="910" t="s">
        <v>549</v>
      </c>
      <c r="AA1" s="910"/>
      <c r="AB1" s="882" t="s">
        <v>515</v>
      </c>
      <c r="AC1" s="882"/>
      <c r="AD1" s="883" t="s">
        <v>591</v>
      </c>
      <c r="AE1" s="883"/>
      <c r="AF1" s="910" t="s">
        <v>549</v>
      </c>
      <c r="AG1" s="910"/>
      <c r="AH1" s="882" t="s">
        <v>515</v>
      </c>
      <c r="AI1" s="882"/>
      <c r="AJ1" s="883" t="s">
        <v>906</v>
      </c>
      <c r="AK1" s="883"/>
      <c r="AL1" s="910" t="s">
        <v>626</v>
      </c>
      <c r="AM1" s="910"/>
      <c r="AN1" s="882" t="s">
        <v>627</v>
      </c>
      <c r="AO1" s="882"/>
      <c r="AP1" s="883" t="s">
        <v>621</v>
      </c>
      <c r="AQ1" s="883"/>
      <c r="AR1" s="910" t="s">
        <v>549</v>
      </c>
      <c r="AS1" s="910"/>
      <c r="AT1" s="882" t="s">
        <v>515</v>
      </c>
      <c r="AU1" s="882"/>
      <c r="AV1" s="883" t="s">
        <v>905</v>
      </c>
      <c r="AW1" s="883"/>
      <c r="AX1" s="910" t="s">
        <v>549</v>
      </c>
      <c r="AY1" s="910"/>
      <c r="AZ1" s="882" t="s">
        <v>515</v>
      </c>
      <c r="BA1" s="882"/>
      <c r="BB1" s="883" t="s">
        <v>653</v>
      </c>
      <c r="BC1" s="883"/>
      <c r="BD1" s="910" t="s">
        <v>549</v>
      </c>
      <c r="BE1" s="910"/>
      <c r="BF1" s="882" t="s">
        <v>515</v>
      </c>
      <c r="BG1" s="882"/>
      <c r="BH1" s="883" t="s">
        <v>904</v>
      </c>
      <c r="BI1" s="883"/>
      <c r="BJ1" s="910" t="s">
        <v>549</v>
      </c>
      <c r="BK1" s="910"/>
      <c r="BL1" s="882" t="s">
        <v>515</v>
      </c>
      <c r="BM1" s="882"/>
      <c r="BN1" s="883" t="s">
        <v>921</v>
      </c>
      <c r="BO1" s="883"/>
      <c r="BP1" s="910" t="s">
        <v>549</v>
      </c>
      <c r="BQ1" s="910"/>
      <c r="BR1" s="882" t="s">
        <v>515</v>
      </c>
      <c r="BS1" s="882"/>
      <c r="BT1" s="883" t="s">
        <v>903</v>
      </c>
      <c r="BU1" s="883"/>
      <c r="BV1" s="910" t="s">
        <v>704</v>
      </c>
      <c r="BW1" s="910"/>
      <c r="BX1" s="882" t="s">
        <v>705</v>
      </c>
      <c r="BY1" s="882"/>
      <c r="BZ1" s="883" t="s">
        <v>703</v>
      </c>
      <c r="CA1" s="883"/>
      <c r="CB1" s="910" t="s">
        <v>730</v>
      </c>
      <c r="CC1" s="910"/>
      <c r="CD1" s="882" t="s">
        <v>731</v>
      </c>
      <c r="CE1" s="882"/>
      <c r="CF1" s="883" t="s">
        <v>902</v>
      </c>
      <c r="CG1" s="883"/>
      <c r="CH1" s="910" t="s">
        <v>730</v>
      </c>
      <c r="CI1" s="910"/>
      <c r="CJ1" s="882" t="s">
        <v>731</v>
      </c>
      <c r="CK1" s="882"/>
      <c r="CL1" s="883" t="s">
        <v>748</v>
      </c>
      <c r="CM1" s="883"/>
      <c r="CN1" s="910" t="s">
        <v>730</v>
      </c>
      <c r="CO1" s="910"/>
      <c r="CP1" s="882" t="s">
        <v>731</v>
      </c>
      <c r="CQ1" s="882"/>
      <c r="CR1" s="883" t="s">
        <v>901</v>
      </c>
      <c r="CS1" s="883"/>
      <c r="CT1" s="910" t="s">
        <v>730</v>
      </c>
      <c r="CU1" s="910"/>
      <c r="CV1" s="908" t="s">
        <v>731</v>
      </c>
      <c r="CW1" s="908"/>
      <c r="CX1" s="883" t="s">
        <v>769</v>
      </c>
      <c r="CY1" s="883"/>
      <c r="CZ1" s="910" t="s">
        <v>730</v>
      </c>
      <c r="DA1" s="910"/>
      <c r="DB1" s="908" t="s">
        <v>731</v>
      </c>
      <c r="DC1" s="908"/>
      <c r="DD1" s="883" t="s">
        <v>900</v>
      </c>
      <c r="DE1" s="883"/>
      <c r="DF1" s="910" t="s">
        <v>816</v>
      </c>
      <c r="DG1" s="910"/>
      <c r="DH1" s="908" t="s">
        <v>817</v>
      </c>
      <c r="DI1" s="908"/>
      <c r="DJ1" s="883" t="s">
        <v>809</v>
      </c>
      <c r="DK1" s="883"/>
      <c r="DL1" s="910" t="s">
        <v>816</v>
      </c>
      <c r="DM1" s="910"/>
      <c r="DN1" s="908" t="s">
        <v>731</v>
      </c>
      <c r="DO1" s="908"/>
      <c r="DP1" s="883" t="s">
        <v>899</v>
      </c>
      <c r="DQ1" s="883"/>
      <c r="DR1" s="910" t="s">
        <v>816</v>
      </c>
      <c r="DS1" s="910"/>
      <c r="DT1" s="908" t="s">
        <v>731</v>
      </c>
      <c r="DU1" s="908"/>
      <c r="DV1" s="883" t="s">
        <v>898</v>
      </c>
      <c r="DW1" s="883"/>
      <c r="DX1" s="910" t="s">
        <v>816</v>
      </c>
      <c r="DY1" s="910"/>
      <c r="DZ1" s="908" t="s">
        <v>731</v>
      </c>
      <c r="EA1" s="908"/>
      <c r="EB1" s="883" t="s">
        <v>897</v>
      </c>
      <c r="EC1" s="883"/>
      <c r="ED1" s="910" t="s">
        <v>816</v>
      </c>
      <c r="EE1" s="910"/>
      <c r="EF1" s="908" t="s">
        <v>731</v>
      </c>
      <c r="EG1" s="908"/>
      <c r="EH1" s="883" t="s">
        <v>883</v>
      </c>
      <c r="EI1" s="883"/>
      <c r="EJ1" s="910" t="s">
        <v>816</v>
      </c>
      <c r="EK1" s="910"/>
      <c r="EL1" s="908" t="s">
        <v>936</v>
      </c>
      <c r="EM1" s="908"/>
      <c r="EN1" s="883" t="s">
        <v>922</v>
      </c>
      <c r="EO1" s="883"/>
      <c r="EP1" s="910" t="s">
        <v>816</v>
      </c>
      <c r="EQ1" s="910"/>
      <c r="ER1" s="908" t="s">
        <v>950</v>
      </c>
      <c r="ES1" s="908"/>
      <c r="ET1" s="883" t="s">
        <v>937</v>
      </c>
      <c r="EU1" s="883"/>
      <c r="EV1" s="910" t="s">
        <v>816</v>
      </c>
      <c r="EW1" s="910"/>
      <c r="EX1" s="908" t="s">
        <v>530</v>
      </c>
      <c r="EY1" s="908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4" t="s">
        <v>782</v>
      </c>
      <c r="CU19" s="8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C1" zoomScaleNormal="100" workbookViewId="0">
      <selection activeCell="KI5" sqref="KI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4" t="s">
        <v>1209</v>
      </c>
      <c r="B1" s="924"/>
      <c r="C1" s="891" t="s">
        <v>292</v>
      </c>
      <c r="D1" s="891"/>
      <c r="E1" s="889" t="s">
        <v>1010</v>
      </c>
      <c r="F1" s="889"/>
      <c r="G1" s="924" t="s">
        <v>1210</v>
      </c>
      <c r="H1" s="924"/>
      <c r="I1" s="891" t="s">
        <v>292</v>
      </c>
      <c r="J1" s="891"/>
      <c r="K1" s="889" t="s">
        <v>1011</v>
      </c>
      <c r="L1" s="889"/>
      <c r="M1" s="924" t="s">
        <v>1211</v>
      </c>
      <c r="N1" s="924"/>
      <c r="O1" s="891" t="s">
        <v>292</v>
      </c>
      <c r="P1" s="891"/>
      <c r="Q1" s="889" t="s">
        <v>1057</v>
      </c>
      <c r="R1" s="889"/>
      <c r="S1" s="924" t="s">
        <v>1212</v>
      </c>
      <c r="T1" s="924"/>
      <c r="U1" s="891" t="s">
        <v>292</v>
      </c>
      <c r="V1" s="891"/>
      <c r="W1" s="889" t="s">
        <v>627</v>
      </c>
      <c r="X1" s="889"/>
      <c r="Y1" s="924" t="s">
        <v>1213</v>
      </c>
      <c r="Z1" s="924"/>
      <c r="AA1" s="891" t="s">
        <v>292</v>
      </c>
      <c r="AB1" s="891"/>
      <c r="AC1" s="889" t="s">
        <v>1084</v>
      </c>
      <c r="AD1" s="889"/>
      <c r="AE1" s="924" t="s">
        <v>1214</v>
      </c>
      <c r="AF1" s="924"/>
      <c r="AG1" s="891" t="s">
        <v>292</v>
      </c>
      <c r="AH1" s="891"/>
      <c r="AI1" s="889" t="s">
        <v>1134</v>
      </c>
      <c r="AJ1" s="889"/>
      <c r="AK1" s="924" t="s">
        <v>1217</v>
      </c>
      <c r="AL1" s="924"/>
      <c r="AM1" s="891" t="s">
        <v>1132</v>
      </c>
      <c r="AN1" s="891"/>
      <c r="AO1" s="889" t="s">
        <v>1133</v>
      </c>
      <c r="AP1" s="889"/>
      <c r="AQ1" s="924" t="s">
        <v>1218</v>
      </c>
      <c r="AR1" s="924"/>
      <c r="AS1" s="891" t="s">
        <v>1132</v>
      </c>
      <c r="AT1" s="891"/>
      <c r="AU1" s="889" t="s">
        <v>1178</v>
      </c>
      <c r="AV1" s="889"/>
      <c r="AW1" s="924" t="s">
        <v>1215</v>
      </c>
      <c r="AX1" s="924"/>
      <c r="AY1" s="889" t="s">
        <v>1241</v>
      </c>
      <c r="AZ1" s="889"/>
      <c r="BA1" s="924" t="s">
        <v>1215</v>
      </c>
      <c r="BB1" s="924"/>
      <c r="BC1" s="891" t="s">
        <v>816</v>
      </c>
      <c r="BD1" s="891"/>
      <c r="BE1" s="889" t="s">
        <v>1208</v>
      </c>
      <c r="BF1" s="889"/>
      <c r="BG1" s="924" t="s">
        <v>1216</v>
      </c>
      <c r="BH1" s="924"/>
      <c r="BI1" s="891" t="s">
        <v>816</v>
      </c>
      <c r="BJ1" s="891"/>
      <c r="BK1" s="889" t="s">
        <v>1208</v>
      </c>
      <c r="BL1" s="889"/>
      <c r="BM1" s="924" t="s">
        <v>1226</v>
      </c>
      <c r="BN1" s="924"/>
      <c r="BO1" s="891" t="s">
        <v>816</v>
      </c>
      <c r="BP1" s="891"/>
      <c r="BQ1" s="889" t="s">
        <v>1244</v>
      </c>
      <c r="BR1" s="889"/>
      <c r="BS1" s="924" t="s">
        <v>1243</v>
      </c>
      <c r="BT1" s="924"/>
      <c r="BU1" s="891" t="s">
        <v>816</v>
      </c>
      <c r="BV1" s="891"/>
      <c r="BW1" s="889" t="s">
        <v>1248</v>
      </c>
      <c r="BX1" s="889"/>
      <c r="BY1" s="924" t="s">
        <v>1270</v>
      </c>
      <c r="BZ1" s="924"/>
      <c r="CA1" s="891" t="s">
        <v>816</v>
      </c>
      <c r="CB1" s="891"/>
      <c r="CC1" s="889" t="s">
        <v>1244</v>
      </c>
      <c r="CD1" s="889"/>
      <c r="CE1" s="924" t="s">
        <v>1291</v>
      </c>
      <c r="CF1" s="924"/>
      <c r="CG1" s="891" t="s">
        <v>816</v>
      </c>
      <c r="CH1" s="891"/>
      <c r="CI1" s="889" t="s">
        <v>1248</v>
      </c>
      <c r="CJ1" s="889"/>
      <c r="CK1" s="924" t="s">
        <v>1307</v>
      </c>
      <c r="CL1" s="924"/>
      <c r="CM1" s="891" t="s">
        <v>816</v>
      </c>
      <c r="CN1" s="891"/>
      <c r="CO1" s="889" t="s">
        <v>1244</v>
      </c>
      <c r="CP1" s="889"/>
      <c r="CQ1" s="924" t="s">
        <v>1335</v>
      </c>
      <c r="CR1" s="924"/>
      <c r="CS1" s="915" t="s">
        <v>816</v>
      </c>
      <c r="CT1" s="915"/>
      <c r="CU1" s="889" t="s">
        <v>1391</v>
      </c>
      <c r="CV1" s="889"/>
      <c r="CW1" s="924" t="s">
        <v>1374</v>
      </c>
      <c r="CX1" s="924"/>
      <c r="CY1" s="915" t="s">
        <v>816</v>
      </c>
      <c r="CZ1" s="915"/>
      <c r="DA1" s="889" t="s">
        <v>1597</v>
      </c>
      <c r="DB1" s="889"/>
      <c r="DC1" s="924" t="s">
        <v>1394</v>
      </c>
      <c r="DD1" s="924"/>
      <c r="DE1" s="915" t="s">
        <v>816</v>
      </c>
      <c r="DF1" s="915"/>
      <c r="DG1" s="889" t="s">
        <v>1491</v>
      </c>
      <c r="DH1" s="889"/>
      <c r="DI1" s="924" t="s">
        <v>1594</v>
      </c>
      <c r="DJ1" s="924"/>
      <c r="DK1" s="915" t="s">
        <v>816</v>
      </c>
      <c r="DL1" s="915"/>
      <c r="DM1" s="889" t="s">
        <v>1391</v>
      </c>
      <c r="DN1" s="889"/>
      <c r="DO1" s="924" t="s">
        <v>1595</v>
      </c>
      <c r="DP1" s="924"/>
      <c r="DQ1" s="915" t="s">
        <v>816</v>
      </c>
      <c r="DR1" s="915"/>
      <c r="DS1" s="889" t="s">
        <v>1590</v>
      </c>
      <c r="DT1" s="889"/>
      <c r="DU1" s="924" t="s">
        <v>1596</v>
      </c>
      <c r="DV1" s="924"/>
      <c r="DW1" s="915" t="s">
        <v>816</v>
      </c>
      <c r="DX1" s="915"/>
      <c r="DY1" s="889" t="s">
        <v>1616</v>
      </c>
      <c r="DZ1" s="889"/>
      <c r="EA1" s="914" t="s">
        <v>1611</v>
      </c>
      <c r="EB1" s="914"/>
      <c r="EC1" s="915" t="s">
        <v>816</v>
      </c>
      <c r="ED1" s="915"/>
      <c r="EE1" s="889" t="s">
        <v>1590</v>
      </c>
      <c r="EF1" s="889"/>
      <c r="EG1" s="361"/>
      <c r="EH1" s="914" t="s">
        <v>1641</v>
      </c>
      <c r="EI1" s="914"/>
      <c r="EJ1" s="915" t="s">
        <v>816</v>
      </c>
      <c r="EK1" s="915"/>
      <c r="EL1" s="889" t="s">
        <v>1675</v>
      </c>
      <c r="EM1" s="889"/>
      <c r="EN1" s="914" t="s">
        <v>1666</v>
      </c>
      <c r="EO1" s="914"/>
      <c r="EP1" s="915" t="s">
        <v>816</v>
      </c>
      <c r="EQ1" s="915"/>
      <c r="ER1" s="889" t="s">
        <v>1715</v>
      </c>
      <c r="ES1" s="889"/>
      <c r="ET1" s="914" t="s">
        <v>1708</v>
      </c>
      <c r="EU1" s="914"/>
      <c r="EV1" s="915" t="s">
        <v>816</v>
      </c>
      <c r="EW1" s="915"/>
      <c r="EX1" s="889" t="s">
        <v>1616</v>
      </c>
      <c r="EY1" s="889"/>
      <c r="EZ1" s="914" t="s">
        <v>1743</v>
      </c>
      <c r="FA1" s="914"/>
      <c r="FB1" s="915" t="s">
        <v>816</v>
      </c>
      <c r="FC1" s="915"/>
      <c r="FD1" s="889" t="s">
        <v>1597</v>
      </c>
      <c r="FE1" s="889"/>
      <c r="FF1" s="914" t="s">
        <v>1782</v>
      </c>
      <c r="FG1" s="914"/>
      <c r="FH1" s="915" t="s">
        <v>816</v>
      </c>
      <c r="FI1" s="915"/>
      <c r="FJ1" s="889" t="s">
        <v>1391</v>
      </c>
      <c r="FK1" s="889"/>
      <c r="FL1" s="914" t="s">
        <v>1817</v>
      </c>
      <c r="FM1" s="914"/>
      <c r="FN1" s="915" t="s">
        <v>816</v>
      </c>
      <c r="FO1" s="915"/>
      <c r="FP1" s="889" t="s">
        <v>1864</v>
      </c>
      <c r="FQ1" s="889"/>
      <c r="FR1" s="914" t="s">
        <v>1853</v>
      </c>
      <c r="FS1" s="914"/>
      <c r="FT1" s="915" t="s">
        <v>816</v>
      </c>
      <c r="FU1" s="915"/>
      <c r="FV1" s="889" t="s">
        <v>1864</v>
      </c>
      <c r="FW1" s="889"/>
      <c r="FX1" s="914" t="s">
        <v>1996</v>
      </c>
      <c r="FY1" s="914"/>
      <c r="FZ1" s="915" t="s">
        <v>816</v>
      </c>
      <c r="GA1" s="915"/>
      <c r="GB1" s="889" t="s">
        <v>1616</v>
      </c>
      <c r="GC1" s="889"/>
      <c r="GD1" s="914" t="s">
        <v>1997</v>
      </c>
      <c r="GE1" s="914"/>
      <c r="GF1" s="915" t="s">
        <v>816</v>
      </c>
      <c r="GG1" s="915"/>
      <c r="GH1" s="889" t="s">
        <v>1590</v>
      </c>
      <c r="GI1" s="889"/>
      <c r="GJ1" s="914" t="s">
        <v>2006</v>
      </c>
      <c r="GK1" s="914"/>
      <c r="GL1" s="915" t="s">
        <v>816</v>
      </c>
      <c r="GM1" s="915"/>
      <c r="GN1" s="889" t="s">
        <v>1590</v>
      </c>
      <c r="GO1" s="889"/>
      <c r="GP1" s="914" t="s">
        <v>2048</v>
      </c>
      <c r="GQ1" s="914"/>
      <c r="GR1" s="915" t="s">
        <v>816</v>
      </c>
      <c r="GS1" s="915"/>
      <c r="GT1" s="889" t="s">
        <v>1675</v>
      </c>
      <c r="GU1" s="889"/>
      <c r="GV1" s="914" t="s">
        <v>2082</v>
      </c>
      <c r="GW1" s="914"/>
      <c r="GX1" s="915" t="s">
        <v>816</v>
      </c>
      <c r="GY1" s="915"/>
      <c r="GZ1" s="889" t="s">
        <v>2121</v>
      </c>
      <c r="HA1" s="889"/>
      <c r="HB1" s="914" t="s">
        <v>2141</v>
      </c>
      <c r="HC1" s="914"/>
      <c r="HD1" s="915" t="s">
        <v>816</v>
      </c>
      <c r="HE1" s="915"/>
      <c r="HF1" s="889" t="s">
        <v>1715</v>
      </c>
      <c r="HG1" s="889"/>
      <c r="HH1" s="914" t="s">
        <v>2154</v>
      </c>
      <c r="HI1" s="914"/>
      <c r="HJ1" s="915" t="s">
        <v>816</v>
      </c>
      <c r="HK1" s="915"/>
      <c r="HL1" s="889" t="s">
        <v>1391</v>
      </c>
      <c r="HM1" s="889"/>
      <c r="HN1" s="914" t="s">
        <v>2200</v>
      </c>
      <c r="HO1" s="914"/>
      <c r="HP1" s="915" t="s">
        <v>816</v>
      </c>
      <c r="HQ1" s="915"/>
      <c r="HR1" s="889" t="s">
        <v>1391</v>
      </c>
      <c r="HS1" s="889"/>
      <c r="HT1" s="914" t="s">
        <v>2242</v>
      </c>
      <c r="HU1" s="914"/>
      <c r="HV1" s="915" t="s">
        <v>816</v>
      </c>
      <c r="HW1" s="915"/>
      <c r="HX1" s="889" t="s">
        <v>1616</v>
      </c>
      <c r="HY1" s="889"/>
      <c r="HZ1" s="914" t="s">
        <v>2298</v>
      </c>
      <c r="IA1" s="914"/>
      <c r="IB1" s="915" t="s">
        <v>816</v>
      </c>
      <c r="IC1" s="915"/>
      <c r="ID1" s="889" t="s">
        <v>1715</v>
      </c>
      <c r="IE1" s="889"/>
      <c r="IF1" s="914" t="s">
        <v>2365</v>
      </c>
      <c r="IG1" s="914"/>
      <c r="IH1" s="915" t="s">
        <v>816</v>
      </c>
      <c r="II1" s="915"/>
      <c r="IJ1" s="889" t="s">
        <v>1590</v>
      </c>
      <c r="IK1" s="889"/>
      <c r="IL1" s="914" t="s">
        <v>2440</v>
      </c>
      <c r="IM1" s="914"/>
      <c r="IN1" s="915" t="s">
        <v>816</v>
      </c>
      <c r="IO1" s="915"/>
      <c r="IP1" s="889" t="s">
        <v>1616</v>
      </c>
      <c r="IQ1" s="889"/>
      <c r="IR1" s="914" t="s">
        <v>2655</v>
      </c>
      <c r="IS1" s="914"/>
      <c r="IT1" s="915" t="s">
        <v>816</v>
      </c>
      <c r="IU1" s="915"/>
      <c r="IV1" s="889" t="s">
        <v>1748</v>
      </c>
      <c r="IW1" s="889"/>
      <c r="IX1" s="914" t="s">
        <v>2654</v>
      </c>
      <c r="IY1" s="914"/>
      <c r="IZ1" s="915" t="s">
        <v>816</v>
      </c>
      <c r="JA1" s="915"/>
      <c r="JB1" s="889" t="s">
        <v>1864</v>
      </c>
      <c r="JC1" s="889"/>
      <c r="JD1" s="914" t="s">
        <v>2701</v>
      </c>
      <c r="JE1" s="914"/>
      <c r="JF1" s="915" t="s">
        <v>816</v>
      </c>
      <c r="JG1" s="915"/>
      <c r="JH1" s="889" t="s">
        <v>1748</v>
      </c>
      <c r="JI1" s="88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373.40999999997439</v>
      </c>
      <c r="KH2" s="851" t="s">
        <v>1911</v>
      </c>
      <c r="KI2" s="363">
        <f>SUM(KI3:KI26)</f>
        <v>307324.64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102.9599999999744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3" t="s">
        <v>991</v>
      </c>
      <c r="B4" s="873"/>
      <c r="E4" s="170" t="s">
        <v>233</v>
      </c>
      <c r="F4" s="174">
        <f>F3-F5</f>
        <v>17</v>
      </c>
      <c r="G4" s="873" t="s">
        <v>991</v>
      </c>
      <c r="H4" s="87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0.87999999997441591</v>
      </c>
      <c r="KH4" s="856" t="s">
        <v>2672</v>
      </c>
      <c r="KI4" s="442">
        <v>-87000</v>
      </c>
      <c r="KJ4" s="607"/>
    </row>
    <row r="5" spans="1:297">
      <c r="A5" s="873"/>
      <c r="B5" s="873"/>
      <c r="E5" s="170" t="s">
        <v>352</v>
      </c>
      <c r="F5" s="174">
        <f>SUM(F15:F58)</f>
        <v>12750</v>
      </c>
      <c r="G5" s="873"/>
      <c r="H5" s="87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3" t="s">
        <v>2968</v>
      </c>
      <c r="KC5" s="913"/>
      <c r="KD5" s="851" t="s">
        <v>2842</v>
      </c>
      <c r="KE5" s="541"/>
      <c r="KF5" s="851" t="s">
        <v>352</v>
      </c>
      <c r="KG5" s="273">
        <f>SUM(KG7:KG53)</f>
        <v>372.53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2971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2975</v>
      </c>
      <c r="KH6" s="851" t="s">
        <v>2805</v>
      </c>
      <c r="KI6" s="268">
        <v>740009</v>
      </c>
      <c r="KJ6" s="606">
        <v>45133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2974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696</v>
      </c>
      <c r="KJ11" s="606">
        <v>45133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670</v>
      </c>
      <c r="KJ12" s="606">
        <v>45133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45133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2974</v>
      </c>
      <c r="KE14" s="725"/>
      <c r="KF14" s="245" t="s">
        <v>2851</v>
      </c>
      <c r="KG14" s="492" t="s">
        <v>2982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 t="s">
        <v>2981</v>
      </c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2976</v>
      </c>
      <c r="KG17" s="61" t="s">
        <v>2977</v>
      </c>
      <c r="KH17" s="856" t="s">
        <v>2679</v>
      </c>
      <c r="KI17" s="2">
        <v>150</v>
      </c>
      <c r="KJ17" s="606">
        <v>45133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2980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4" t="s">
        <v>2170</v>
      </c>
      <c r="IU22" s="87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4" t="s">
        <v>2170</v>
      </c>
      <c r="HK23" s="8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4" t="s">
        <v>2170</v>
      </c>
      <c r="HW23" s="87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</f>
        <v>41.58</v>
      </c>
      <c r="KH24" s="857" t="s">
        <v>2420</v>
      </c>
      <c r="KI24" s="61"/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4" t="s">
        <v>2170</v>
      </c>
      <c r="IC25" s="87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2973</v>
      </c>
      <c r="KG25" s="533">
        <v>10</v>
      </c>
      <c r="KH25" s="862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6"/>
      <c r="B27" s="896"/>
      <c r="F27" s="194"/>
      <c r="G27" s="896"/>
      <c r="H27" s="896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4" t="s">
        <v>2170</v>
      </c>
      <c r="HQ27" s="87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4" t="s">
        <v>2170</v>
      </c>
      <c r="JA28" s="874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81.08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6" t="s">
        <v>385</v>
      </c>
      <c r="Z31" s="896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2" t="s">
        <v>2979</v>
      </c>
      <c r="KG31" s="78" t="s">
        <v>2978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4" t="s">
        <v>2170</v>
      </c>
      <c r="IO32" s="87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2983</v>
      </c>
      <c r="KG32" s="78">
        <v>1</v>
      </c>
      <c r="KH32" s="851" t="s">
        <v>2759</v>
      </c>
    </row>
    <row r="33" spans="1:296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9" t="s">
        <v>2196</v>
      </c>
      <c r="KG33" s="534">
        <f>0</f>
        <v>0</v>
      </c>
    </row>
    <row r="34" spans="1:296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4" t="s">
        <v>2170</v>
      </c>
      <c r="II40" s="87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2023-07-27T04:33:55Z</dcterms:modified>
</cp:coreProperties>
</file>