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FD17785-270E-4298-A4AF-A7A559851BFE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32" i="32" l="1"/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3" i="32" l="1"/>
  <c r="JC17" i="32" l="1"/>
  <c r="JC16" i="32" s="1"/>
  <c r="JI12" i="32" l="1"/>
  <c r="JO34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<sst xmlns="http://schemas.openxmlformats.org/spreadsheetml/2006/main" count="7032" uniqueCount="2845">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</sst>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2834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C1" zoomScaleNormal="100" workbookViewId="0">
      <selection activeCell="JR10" sqref="JR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2663</v>
      </c>
      <c r="IS1" s="805"/>
      <c r="IT1" s="806" t="s">
        <v>816</v>
      </c>
      <c r="IU1" s="806"/>
      <c r="IV1" s="781" t="s">
        <v>1748</v>
      </c>
      <c r="IW1" s="781"/>
      <c r="IX1" s="805" t="s">
        <v>2662</v>
      </c>
      <c r="IY1" s="805"/>
      <c r="IZ1" s="806" t="s">
        <v>816</v>
      </c>
      <c r="JA1" s="806"/>
      <c r="JB1" s="781" t="s">
        <v>1864</v>
      </c>
      <c r="JC1" s="781"/>
      <c r="JD1" s="805" t="s">
        <v>2712</v>
      </c>
      <c r="JE1" s="805"/>
      <c r="JF1" s="806" t="s">
        <v>816</v>
      </c>
      <c r="JG1" s="806"/>
      <c r="JH1" s="781" t="s">
        <v>1748</v>
      </c>
      <c r="JI1" s="78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123473.16100000002</v>
      </c>
      <c r="JP2" s="716" t="s">
        <v>1911</v>
      </c>
      <c r="JQ2" s="363">
        <f>SUM(JQ3:JQ33)</f>
        <v>154355.59999999998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6635.765000000024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2.4500000000116415</v>
      </c>
      <c r="JP4" s="716" t="s">
        <v>2811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/>
      <c r="JN5" s="716" t="s">
        <v>352</v>
      </c>
      <c r="JO5" s="273">
        <f>SUM(JO6:JO55)</f>
        <v>123470.71100000001</v>
      </c>
      <c r="JP5" s="722" t="s">
        <v>2683</v>
      </c>
      <c r="JQ5" s="442">
        <v>-80000</v>
      </c>
      <c r="JR5" s="609">
        <v>45057</v>
      </c>
      <c r="JS5" s="582" t="s">
        <v>2842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515010</v>
      </c>
      <c r="JR8" s="608">
        <v>45057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45057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2837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45057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2830</v>
      </c>
      <c r="JO12" s="648">
        <v>110000</v>
      </c>
      <c r="JP12" s="723" t="s">
        <v>2813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2622</v>
      </c>
      <c r="JO13" s="52">
        <f>JO14*4</f>
        <v>2540.3759999999997</v>
      </c>
      <c r="JP13" s="723" t="s">
        <v>2814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345" t="s">
        <v>2772</v>
      </c>
      <c r="JO14" s="52">
        <f>3175.47/5</f>
        <v>635.09399999999994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2844</v>
      </c>
      <c r="JM15" s="731">
        <v>5.9</v>
      </c>
      <c r="JN15" s="345" t="s">
        <v>2555</v>
      </c>
      <c r="JO15" s="61">
        <v>53.91</v>
      </c>
      <c r="JP15" s="723" t="s">
        <v>2820</v>
      </c>
      <c r="JQ15" s="607">
        <v>2443</v>
      </c>
      <c r="JR15" s="608">
        <v>45057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 t="s">
        <v>2831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2715</v>
      </c>
      <c r="JO17" s="61">
        <v>23.96</v>
      </c>
      <c r="JP17" s="723" t="s">
        <v>2817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2716</v>
      </c>
      <c r="JO18" s="61">
        <v>30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2841</v>
      </c>
      <c r="JM19" s="726">
        <v>2</v>
      </c>
      <c r="JN19" s="345" t="s">
        <v>2787</v>
      </c>
      <c r="JO19" s="534">
        <v>157.54</v>
      </c>
      <c r="JP19" s="722" t="s">
        <v>2690</v>
      </c>
      <c r="JQ19" s="2">
        <v>230</v>
      </c>
      <c r="JR19" s="608">
        <v>45057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2825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2793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2835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2824</v>
      </c>
      <c r="JO24" s="61">
        <v>2953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2791</v>
      </c>
      <c r="JO25" s="61">
        <v>50.23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2799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2805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2823</v>
      </c>
      <c r="JO28" s="533">
        <v>42.9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2840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SUM(JO11:JO13)</f>
        <v>113937.276</v>
      </c>
      <c r="JN29" s="337" t="s">
        <v>1863</v>
      </c>
      <c r="JO29" s="533"/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716" t="s">
        <v>2722</v>
      </c>
      <c r="JO31" s="78">
        <v>20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9" t="s">
        <v>2197</v>
      </c>
      <c r="JO32" s="534">
        <f>250+254+164</f>
        <v>668</v>
      </c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SUM(JO24:JO30)</f>
        <v>3073.23</v>
      </c>
      <c r="JN33" s="412">
        <v>34.200000000000003</v>
      </c>
      <c r="JO33" s="534"/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2840</v>
      </c>
      <c r="JG34" s="666">
        <f>SUM(JI27:JI31)</f>
        <v>303.64</v>
      </c>
      <c r="JH34" s="412">
        <v>23.04</v>
      </c>
      <c r="JI34" s="534"/>
      <c r="JL34" s="337" t="s">
        <v>2840</v>
      </c>
      <c r="JM34" s="716">
        <f>SUM(JO25:JO30)</f>
        <v>120.22999999999999</v>
      </c>
      <c r="JN34" s="386" t="s">
        <v>1411</v>
      </c>
      <c r="JO34" s="408">
        <f>JK20+JM36-JQ19</f>
        <v>750</v>
      </c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2840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40</v>
      </c>
      <c r="JO35" s="543" t="s">
        <v>1828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2839</v>
      </c>
      <c r="JM36" s="353">
        <f>50+400+200+100</f>
        <v>750</v>
      </c>
      <c r="JN36" s="409">
        <v>40</v>
      </c>
      <c r="JO36" s="543" t="s">
        <v>2800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50</v>
      </c>
      <c r="JO37" s="543" t="s">
        <v>2790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9</v>
      </c>
      <c r="JO38" s="543" t="s">
        <v>2789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10</v>
      </c>
      <c r="JO39" s="543" t="s">
        <v>2802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192.7</v>
      </c>
      <c r="JO40" s="543" t="s">
        <v>2838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18</v>
      </c>
      <c r="JO41" s="543" t="s">
        <v>2794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v>10</v>
      </c>
      <c r="JO42" s="63" t="s">
        <v>2795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9">
        <f>86*3+96</f>
        <v>354</v>
      </c>
      <c r="JO43" s="63" t="s">
        <v>2796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2785</v>
      </c>
      <c r="JO44" s="533">
        <v>7.5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400" t="s">
        <v>1386</v>
      </c>
      <c r="JO45" s="533">
        <v>15.79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504" t="s">
        <v>2833</v>
      </c>
      <c r="JO46" s="533">
        <v>13.3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716" t="s">
        <v>2843</v>
      </c>
      <c r="JO47" s="533">
        <v>120.36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2826</v>
      </c>
      <c r="JO50" s="533">
        <v>2.79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2784</v>
      </c>
      <c r="JO51" s="533">
        <v>8.5500000000000007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504" t="s">
        <v>2783</v>
      </c>
      <c r="JO52" s="533">
        <v>10.35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504" t="s">
        <v>2836</v>
      </c>
      <c r="JO53" s="533">
        <v>12.000999999999999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202" t="s">
        <v>2792</v>
      </c>
      <c r="JO54" s="357">
        <v>7.67</v>
      </c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 t="s">
        <v>2804</v>
      </c>
      <c r="JO55" s="357">
        <v>3</v>
      </c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2631</v>
      </c>
      <c r="J2" s="827"/>
      <c r="K2" s="830" t="s">
        <v>2628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2754</v>
      </c>
      <c r="J11" s="844" t="s">
        <v>2629</v>
      </c>
      <c r="K11" s="844"/>
      <c r="L11" s="845"/>
      <c r="M11" s="834" t="s">
        <v>2755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2023-05-12T15:01:24Z</dcterms:modified>
</cp:coreProperties>
</file>