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2975"/>
  </bookViews>
  <sheets>
    <sheet name="Sprint1" sheetId="1" r:id="rId1"/>
    <sheet name="Sprint2" sheetId="2" r:id="rId2"/>
    <sheet name="Sprint3" sheetId="3" r:id="rId3"/>
    <sheet name="Sprint4" sheetId="4" r:id="rId4"/>
    <sheet name="summary" sheetId="5" r:id="rId5"/>
    <sheet name="STATISTICS" sheetId="7" r:id="rId6"/>
  </sheets>
  <calcPr calcId="152511"/>
</workbook>
</file>

<file path=xl/calcChain.xml><?xml version="1.0" encoding="utf-8"?>
<calcChain xmlns="http://schemas.openxmlformats.org/spreadsheetml/2006/main">
  <c r="F29" i="7" l="1"/>
  <c r="E29" i="7"/>
  <c r="D29" i="7"/>
  <c r="C29" i="7"/>
  <c r="G28" i="7"/>
  <c r="G27" i="7"/>
  <c r="G26" i="7"/>
  <c r="G25" i="7"/>
  <c r="G24" i="7"/>
  <c r="G23" i="7"/>
  <c r="G22" i="7"/>
  <c r="G29" i="7" s="1"/>
  <c r="F18" i="7"/>
  <c r="E18" i="7"/>
  <c r="D18" i="7"/>
  <c r="C18" i="7"/>
  <c r="G17" i="7"/>
  <c r="G16" i="7"/>
  <c r="G15" i="7"/>
  <c r="G14" i="7"/>
  <c r="G13" i="7"/>
  <c r="G12" i="7"/>
  <c r="G11" i="7"/>
  <c r="G18" i="7" s="1"/>
  <c r="C7" i="7"/>
  <c r="M71" i="5"/>
  <c r="K71" i="5"/>
  <c r="M69" i="5"/>
  <c r="K69" i="5"/>
  <c r="S64" i="5"/>
  <c r="Q64" i="5"/>
  <c r="S62" i="5"/>
  <c r="Q62" i="5"/>
  <c r="Y50" i="5"/>
  <c r="W50" i="5"/>
  <c r="Y49" i="5"/>
  <c r="W49" i="5"/>
  <c r="G31" i="5"/>
  <c r="E31" i="5"/>
  <c r="M30" i="5"/>
  <c r="K30" i="5"/>
  <c r="G29" i="5"/>
  <c r="E29" i="5"/>
  <c r="S27" i="5"/>
  <c r="Q27" i="5"/>
  <c r="M26" i="5"/>
  <c r="K26" i="5"/>
  <c r="Y24" i="5"/>
  <c r="W24" i="5"/>
  <c r="S23" i="5"/>
  <c r="Q23" i="5"/>
  <c r="Y20" i="5"/>
  <c r="W20" i="5"/>
  <c r="G20" i="5"/>
  <c r="E20" i="5"/>
  <c r="M19" i="5"/>
  <c r="K19" i="5"/>
  <c r="G18" i="5"/>
  <c r="E18" i="5"/>
  <c r="S17" i="5"/>
  <c r="Q17" i="5"/>
  <c r="S15" i="5"/>
  <c r="Q15" i="5"/>
  <c r="M15" i="5"/>
  <c r="K15" i="5"/>
  <c r="Y14" i="5"/>
  <c r="W14" i="5"/>
  <c r="G13" i="5"/>
  <c r="E13" i="5"/>
  <c r="S11" i="5"/>
  <c r="Q11" i="5"/>
  <c r="M11" i="5"/>
  <c r="K11" i="5"/>
  <c r="G11" i="5"/>
  <c r="E11" i="5"/>
  <c r="Y10" i="5"/>
  <c r="Y8" i="5"/>
  <c r="W8" i="5"/>
  <c r="S8" i="5"/>
  <c r="Q8" i="5"/>
  <c r="M8" i="5"/>
  <c r="K8" i="5"/>
  <c r="V57" i="4"/>
  <c r="U57" i="4"/>
  <c r="T57" i="4"/>
  <c r="S57" i="4"/>
  <c r="R57" i="4"/>
  <c r="Q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V68" i="3"/>
  <c r="U68" i="3"/>
  <c r="T68" i="3"/>
  <c r="S68" i="3"/>
  <c r="R68" i="3"/>
  <c r="Q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V79" i="2"/>
  <c r="U79" i="2"/>
  <c r="T79" i="2"/>
  <c r="S79" i="2"/>
  <c r="R79" i="2"/>
  <c r="Q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35" i="1"/>
  <c r="V35" i="1"/>
  <c r="U35" i="1"/>
  <c r="T35" i="1"/>
  <c r="S35" i="1"/>
  <c r="R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</calcChain>
</file>

<file path=xl/sharedStrings.xml><?xml version="1.0" encoding="utf-8"?>
<sst xmlns="http://schemas.openxmlformats.org/spreadsheetml/2006/main" count="1336" uniqueCount="203">
  <si>
    <t>Sprint Period</t>
  </si>
  <si>
    <t>5/22 ~ 6/4</t>
  </si>
  <si>
    <t>Story</t>
  </si>
  <si>
    <t>Make Design Document and prepare Implementation</t>
  </si>
  <si>
    <t>Question</t>
  </si>
  <si>
    <t>Delivery</t>
  </si>
  <si>
    <t>Experiment Code
 ADS
 Test case
 Architectural Design
 Protocol Design</t>
  </si>
  <si>
    <t>1. Our QA is OK? 
 2. is experiment included in Analysis or Implementation?
 3.</t>
  </si>
  <si>
    <t>Demo</t>
  </si>
  <si>
    <t>Mentor Review</t>
  </si>
  <si>
    <t>ID</t>
  </si>
  <si>
    <t>Backlogs</t>
  </si>
  <si>
    <t>Comment</t>
  </si>
  <si>
    <t>To-Do</t>
  </si>
  <si>
    <t>In Progress</t>
  </si>
  <si>
    <t>Done</t>
  </si>
  <si>
    <t>Daily Report (Time Logs)</t>
  </si>
  <si>
    <t>Category</t>
  </si>
  <si>
    <t>Item</t>
  </si>
  <si>
    <t>Logs</t>
  </si>
  <si>
    <t>Assingnee</t>
  </si>
  <si>
    <t>Start date</t>
  </si>
  <si>
    <t>Estimated time</t>
  </si>
  <si>
    <t>End date</t>
  </si>
  <si>
    <t>Used time</t>
  </si>
  <si>
    <t>Sunghoon</t>
  </si>
  <si>
    <t>Gunwoo</t>
  </si>
  <si>
    <t>Gladvin</t>
  </si>
  <si>
    <t>Wonhong</t>
  </si>
  <si>
    <t>Sangjun</t>
  </si>
  <si>
    <t>Beney</t>
  </si>
  <si>
    <t>Plan</t>
  </si>
  <si>
    <t>Sprint 2 planning</t>
  </si>
  <si>
    <t>All (except Gunwoo, Gladvin)</t>
  </si>
  <si>
    <t>Mentor Meeting</t>
  </si>
  <si>
    <t>All</t>
  </si>
  <si>
    <t>Analysis</t>
  </si>
  <si>
    <t>Use case scenario</t>
  </si>
  <si>
    <t>Context Diagram (ADS)</t>
  </si>
  <si>
    <t>FR refine</t>
  </si>
  <si>
    <t>QA refine</t>
  </si>
  <si>
    <t>All(except Gunwoo, Gladvin)</t>
  </si>
  <si>
    <t>Constraint refine</t>
  </si>
  <si>
    <t>Design</t>
  </si>
  <si>
    <t>Reserach Architetual Pattern</t>
  </si>
  <si>
    <t>Researchi Tactic</t>
  </si>
  <si>
    <t>Research Tactic</t>
  </si>
  <si>
    <t>Experiment</t>
  </si>
  <si>
    <t>Arduino MQTT Client</t>
  </si>
  <si>
    <t>Based on PubSubClient Library</t>
  </si>
  <si>
    <t>Java MQTT Client (Server and Application)</t>
  </si>
  <si>
    <t>Based on Paho MQTT Client Library</t>
  </si>
  <si>
    <t>Prototypes #1: Open/Close the gate from App</t>
  </si>
  <si>
    <t>Gunwoo, Gladvin</t>
  </si>
  <si>
    <t>Prototypes #2: Show the slot status on App</t>
  </si>
  <si>
    <t>Java HTTP Server</t>
  </si>
  <si>
    <t>Based on Vert.X</t>
  </si>
  <si>
    <t>Java MySQL Client</t>
  </si>
  <si>
    <t>Prototypes #3: Save the slot status into MySQL</t>
  </si>
  <si>
    <t>Prototypes #4: REST API which returns the slot status</t>
  </si>
  <si>
    <t>Secure Communication between Arduino and Server</t>
  </si>
  <si>
    <t>SSL, HTTPS, MQTT ID/Pass</t>
  </si>
  <si>
    <t>Implementation</t>
  </si>
  <si>
    <t>PC environment setup</t>
  </si>
  <si>
    <t>Git Hub</t>
  </si>
  <si>
    <t>documentation</t>
  </si>
  <si>
    <t>Sprint and Time log v1.0</t>
  </si>
  <si>
    <t>ADS</t>
  </si>
  <si>
    <t>risk management</t>
  </si>
  <si>
    <t>beney</t>
  </si>
  <si>
    <t>test plan</t>
  </si>
  <si>
    <t>6/5 ~ 6/11</t>
  </si>
  <si>
    <t>implement basic scenarios (reservation, parking without considering security)</t>
  </si>
  <si>
    <t xml:space="preserve">documents(Detail Design- 2nd Decomposition, tracking, UI, Test case, Risk), SW (Facility, App, Server) </t>
  </si>
  <si>
    <t>item</t>
  </si>
  <si>
    <t>start date</t>
  </si>
  <si>
    <t>wonhong</t>
  </si>
  <si>
    <t>sangjun</t>
  </si>
  <si>
    <t>Sprint 3 planning</t>
  </si>
  <si>
    <t>Risk Mitigation Meeting</t>
  </si>
  <si>
    <t>Beney Kim</t>
  </si>
  <si>
    <t>Wonhong Kwon</t>
  </si>
  <si>
    <t>Use case refine</t>
  </si>
  <si>
    <t>MQTT Security - SSL</t>
  </si>
  <si>
    <t>MQTT Security - ID / PASS</t>
  </si>
  <si>
    <t>Arduino to Java Application via USB</t>
  </si>
  <si>
    <t>Vert.X Server to MySQL</t>
  </si>
  <si>
    <t>Start Static View design</t>
  </si>
  <si>
    <t>Start Dynamic View design</t>
  </si>
  <si>
    <t>Start Allocation View design</t>
  </si>
  <si>
    <t>MQTT Topic (Protocol)</t>
  </si>
  <si>
    <t>Beney, Gunwoo</t>
  </si>
  <si>
    <t>Database Schema</t>
  </si>
  <si>
    <t>Detail Design</t>
  </si>
  <si>
    <t>Make Reservation Scenario</t>
  </si>
  <si>
    <t>Beney, Gladvin, Sangun, Gunwoo</t>
  </si>
  <si>
    <t>Confirm Reservation Scenario</t>
  </si>
  <si>
    <t>Parking Scenario</t>
  </si>
  <si>
    <t>Leave Scenario</t>
  </si>
  <si>
    <t>Arbiter (MQTT porting)</t>
  </si>
  <si>
    <t>Arbiter (MQTT + SSL)</t>
  </si>
  <si>
    <t>Arbiter (MQTT + ID/PASSWORD)</t>
  </si>
  <si>
    <t>Server (Network communication API)</t>
  </si>
  <si>
    <t>Server (switching function - Redundancy)</t>
  </si>
  <si>
    <t>Server (RDB Construction)</t>
  </si>
  <si>
    <t>Server (RDB Proxy)</t>
  </si>
  <si>
    <t>Server (reservation logic)</t>
  </si>
  <si>
    <t>Server (sign up)</t>
  </si>
  <si>
    <t>Server (log in/out)</t>
  </si>
  <si>
    <t>Server (status check logic)</t>
  </si>
  <si>
    <t>Server (statistics logic - data collection)</t>
  </si>
  <si>
    <t>Server (facility control logic)</t>
  </si>
  <si>
    <t>Server (push service - alarm)</t>
  </si>
  <si>
    <t>Facility(Network communication API)</t>
  </si>
  <si>
    <t>Gladvin, Sangun</t>
  </si>
  <si>
    <t>Facility(Kiosk communication API)</t>
  </si>
  <si>
    <t>Facility(Sensor logic)</t>
  </si>
  <si>
    <t>Facility(Adding new facility slot logic)</t>
  </si>
  <si>
    <t>Facility(reservation checking)</t>
  </si>
  <si>
    <t>Kiosk(UI)</t>
  </si>
  <si>
    <t>Kiosk(USB communication API)</t>
  </si>
  <si>
    <t>Kiosk(Facility communication API)</t>
  </si>
  <si>
    <t>Driver Application (Network communication API)</t>
  </si>
  <si>
    <t>Driver Application (UI)</t>
  </si>
  <si>
    <t>Driver Application (sign in)</t>
  </si>
  <si>
    <t>Driver Application (log in/out)</t>
  </si>
  <si>
    <t>Driver Application (reservation logic)</t>
  </si>
  <si>
    <t>Driver Application (Popup message)</t>
  </si>
  <si>
    <t>Owner Application(Network communication API)</t>
  </si>
  <si>
    <t>Owner Application(UI)</t>
  </si>
  <si>
    <t>Owner Application(log in/out)</t>
  </si>
  <si>
    <t>Owner Application(statistics logic)</t>
  </si>
  <si>
    <t>Owner Application(configuration logic)</t>
  </si>
  <si>
    <t>Owner Application(Popup message)</t>
  </si>
  <si>
    <t>Attendant Application(Network communication API)</t>
  </si>
  <si>
    <t>Attendant Application(UI)</t>
  </si>
  <si>
    <t>Attendant Application(log in/out)</t>
  </si>
  <si>
    <t>Attendant Application(status check logic)</t>
  </si>
  <si>
    <t>Attendant Application(Popup message)</t>
  </si>
  <si>
    <t>Testing</t>
  </si>
  <si>
    <t>Functional test</t>
  </si>
  <si>
    <t>Sprint2 result test</t>
  </si>
  <si>
    <t>Sunghoon Yun</t>
  </si>
  <si>
    <t>Documentation</t>
  </si>
  <si>
    <t>Use Case Document v1.0</t>
  </si>
  <si>
    <t>Architecture Driver Specification v1.0</t>
  </si>
  <si>
    <t>Architecture Design Document v0.1</t>
  </si>
  <si>
    <t>Detail Design Document v0.1</t>
  </si>
  <si>
    <t>System test case v1.0</t>
  </si>
  <si>
    <t>Planning Document v1.0</t>
  </si>
  <si>
    <t>Failure model list v1.0</t>
  </si>
  <si>
    <t>구현 이전에 해야 할 Item</t>
  </si>
  <si>
    <t>1st Decomposition의 3가지 view</t>
  </si>
  <si>
    <t>2nd Decomposition의 각 view들</t>
  </si>
  <si>
    <t xml:space="preserve">rationale 이 decomposition한 곳에서 각각 잘 나와야 </t>
  </si>
  <si>
    <t>MQTT Topics (Protocol)</t>
  </si>
  <si>
    <t>6/12 ~ 6/18</t>
  </si>
  <si>
    <t>Sprint 4 planning</t>
  </si>
  <si>
    <t>16.06.13</t>
  </si>
  <si>
    <t>16.06.14</t>
  </si>
  <si>
    <t>Server (sign in)</t>
  </si>
  <si>
    <t>16.06.16</t>
  </si>
  <si>
    <t>16.06.15</t>
  </si>
  <si>
    <t>16.06.19</t>
  </si>
  <si>
    <t>16.06.17</t>
  </si>
  <si>
    <t>16.06.18</t>
  </si>
  <si>
    <t>System test</t>
  </si>
  <si>
    <t>Architecture Design Document v1.0</t>
  </si>
  <si>
    <t>6/20 ~ 6/23</t>
  </si>
  <si>
    <t>Test and debugging</t>
  </si>
  <si>
    <t xml:space="preserve">documents(final presentation), SW (All function) </t>
  </si>
  <si>
    <t>16.06.23</t>
  </si>
  <si>
    <t>Server(Checkpoint)</t>
  </si>
  <si>
    <t>16.06.21</t>
  </si>
  <si>
    <t>Server(Parking Transaction)</t>
  </si>
  <si>
    <t>16.06.20</t>
  </si>
  <si>
    <t>Server(Slot Reallocation)</t>
  </si>
  <si>
    <t>Server(Grace Period)</t>
  </si>
  <si>
    <t>Sangun</t>
  </si>
  <si>
    <t>Add comm. api</t>
  </si>
  <si>
    <t>Facility) handling exceptions</t>
  </si>
  <si>
    <t>add popup(error, noti)</t>
  </si>
  <si>
    <t>16.06.22</t>
  </si>
  <si>
    <t>Protocol Design Document</t>
  </si>
  <si>
    <t>Final presentation &amp; demo</t>
  </si>
  <si>
    <t>Final presentation</t>
  </si>
  <si>
    <t>Wonhong, Sunghoon</t>
  </si>
  <si>
    <t>System test case v1.1</t>
  </si>
  <si>
    <t>Implementation</t>
    <phoneticPr fontId="8" type="noConversion"/>
  </si>
  <si>
    <r>
      <t>i</t>
    </r>
    <r>
      <rPr>
        <sz val="10"/>
        <color rgb="FF000000"/>
        <rFont val="Arial"/>
        <family val="2"/>
      </rPr>
      <t>nitial estimation</t>
    </r>
    <phoneticPr fontId="8" type="noConversion"/>
  </si>
  <si>
    <t>Test</t>
    <phoneticPr fontId="8" type="noConversion"/>
  </si>
  <si>
    <r>
      <t>s</t>
    </r>
    <r>
      <rPr>
        <sz val="10"/>
        <color rgb="FF000000"/>
        <rFont val="Arial"/>
        <family val="2"/>
      </rPr>
      <t>print estimation</t>
    </r>
    <phoneticPr fontId="8" type="noConversion"/>
  </si>
  <si>
    <r>
      <t>s</t>
    </r>
    <r>
      <rPr>
        <sz val="10"/>
        <color rgb="FF000000"/>
        <rFont val="Arial"/>
        <family val="2"/>
      </rPr>
      <t>print1</t>
    </r>
    <phoneticPr fontId="8" type="noConversion"/>
  </si>
  <si>
    <t>sprint2</t>
    <phoneticPr fontId="8" type="noConversion"/>
  </si>
  <si>
    <t>sprint3</t>
    <phoneticPr fontId="8" type="noConversion"/>
  </si>
  <si>
    <t>sprint4</t>
    <phoneticPr fontId="8" type="noConversion"/>
  </si>
  <si>
    <t>total</t>
    <phoneticPr fontId="8" type="noConversion"/>
  </si>
  <si>
    <r>
      <t>D</t>
    </r>
    <r>
      <rPr>
        <sz val="10"/>
        <color rgb="FF000000"/>
        <rFont val="Arial"/>
        <family val="2"/>
      </rPr>
      <t>esign</t>
    </r>
    <phoneticPr fontId="8" type="noConversion"/>
  </si>
  <si>
    <r>
      <t>a</t>
    </r>
    <r>
      <rPr>
        <sz val="10"/>
        <color rgb="FF000000"/>
        <rFont val="Arial"/>
        <family val="2"/>
      </rPr>
      <t>ctual used</t>
    </r>
    <phoneticPr fontId="8" type="noConversion"/>
  </si>
  <si>
    <r>
      <t>I</t>
    </r>
    <r>
      <rPr>
        <sz val="10"/>
        <color rgb="FF000000"/>
        <rFont val="Arial"/>
        <family val="2"/>
      </rPr>
      <t>nitial estimation</t>
    </r>
    <phoneticPr fontId="8" type="noConversion"/>
  </si>
  <si>
    <r>
      <t>A</t>
    </r>
    <r>
      <rPr>
        <sz val="10"/>
        <color rgb="FF000000"/>
        <rFont val="Arial"/>
        <family val="2"/>
      </rPr>
      <t>ctual time</t>
    </r>
    <phoneticPr fontId="8" type="noConversion"/>
  </si>
  <si>
    <t>Test</t>
  </si>
  <si>
    <t>compare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</si>
</sst>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.\ m\.\ d"/>
    <numFmt numFmtId="177" formatCode="yy\.\ mm\.\ dd"/>
  </numFmts>
  <fonts count="9">
    <font>
      <sz val="10"/>
      <color rgb="FF000000"/>
      <name val="Arial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3"/>
      <color rgb="FF000000"/>
      <name val="&quot;맑은 고딕&quot;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4" xfId="0" applyFont="1" applyFill="1" applyBorder="1" applyAlignment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2" fillId="0" borderId="4" xfId="0" applyFont="1" applyBorder="1" applyAlignment="1"/>
    <xf numFmtId="0" fontId="3" fillId="0" borderId="4" xfId="0" applyFont="1" applyBorder="1" applyAlignment="1"/>
    <xf numFmtId="0" fontId="1" fillId="0" borderId="4" xfId="0" applyFont="1" applyBorder="1" applyAlignment="1">
      <alignment horizontal="center"/>
    </xf>
    <xf numFmtId="0" fontId="1" fillId="3" borderId="4" xfId="0" applyFont="1" applyFill="1" applyBorder="1" applyAlignment="1"/>
    <xf numFmtId="0" fontId="1" fillId="0" borderId="4" xfId="0" applyFont="1" applyBorder="1"/>
    <xf numFmtId="0" fontId="1" fillId="0" borderId="0" xfId="0" applyFont="1" applyAlignment="1">
      <alignment horizontal="right"/>
    </xf>
    <xf numFmtId="14" fontId="1" fillId="0" borderId="4" xfId="0" applyNumberFormat="1" applyFont="1" applyBorder="1" applyAlignment="1"/>
    <xf numFmtId="0" fontId="1" fillId="0" borderId="4" xfId="0" applyFont="1" applyBorder="1" applyAlignment="1"/>
    <xf numFmtId="0" fontId="4" fillId="0" borderId="4" xfId="0" applyFont="1" applyBorder="1" applyAlignment="1">
      <alignment horizontal="right"/>
    </xf>
    <xf numFmtId="0" fontId="4" fillId="0" borderId="4" xfId="0" applyFont="1" applyBorder="1" applyAlignment="1"/>
    <xf numFmtId="0" fontId="2" fillId="0" borderId="4" xfId="0" applyFont="1" applyBorder="1"/>
    <xf numFmtId="0" fontId="4" fillId="0" borderId="4" xfId="0" applyFont="1" applyBorder="1" applyAlignment="1"/>
    <xf numFmtId="0" fontId="4" fillId="0" borderId="4" xfId="0" applyFont="1" applyBorder="1" applyAlignment="1"/>
    <xf numFmtId="0" fontId="1" fillId="0" borderId="4" xfId="0" applyFont="1" applyBorder="1" applyAlignment="1">
      <alignment horizontal="center"/>
    </xf>
    <xf numFmtId="0" fontId="2" fillId="0" borderId="0" xfId="0" applyFont="1" applyAlignment="1"/>
    <xf numFmtId="176" fontId="1" fillId="0" borderId="4" xfId="0" applyNumberFormat="1" applyFont="1" applyBorder="1" applyAlignment="1"/>
    <xf numFmtId="0" fontId="5" fillId="0" borderId="4" xfId="0" applyFont="1" applyBorder="1" applyAlignment="1"/>
    <xf numFmtId="176" fontId="1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5" fillId="0" borderId="0" xfId="0" applyFont="1"/>
    <xf numFmtId="0" fontId="6" fillId="3" borderId="4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4" fillId="3" borderId="4" xfId="0" applyFont="1" applyFill="1" applyBorder="1" applyAlignment="1"/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7" fillId="0" borderId="4" xfId="0" applyFont="1" applyBorder="1" applyAlignment="1"/>
    <xf numFmtId="0" fontId="2" fillId="0" borderId="4" xfId="0" applyFont="1" applyBorder="1"/>
    <xf numFmtId="177" fontId="1" fillId="0" borderId="4" xfId="0" applyNumberFormat="1" applyFont="1" applyBorder="1" applyAlignment="1">
      <alignment horizontal="center"/>
    </xf>
    <xf numFmtId="0" fontId="4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/>
    <xf numFmtId="0" fontId="1" fillId="0" borderId="4" xfId="0" applyFont="1" applyBorder="1" applyAlignment="1">
      <alignment horizontal="right"/>
    </xf>
    <xf numFmtId="177" fontId="1" fillId="0" borderId="4" xfId="0" applyNumberFormat="1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 applyAlignment="1"/>
    <xf numFmtId="0" fontId="0" fillId="0" borderId="9" xfId="0" applyFont="1" applyBorder="1" applyAlignment="1"/>
    <xf numFmtId="0" fontId="1" fillId="3" borderId="9" xfId="0" applyFont="1" applyFill="1" applyBorder="1" applyAlignme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0" fontId="5" fillId="0" borderId="9" xfId="0" applyFont="1" applyBorder="1" applyAlignment="1"/>
    <xf numFmtId="0" fontId="1" fillId="0" borderId="9" xfId="0" applyFont="1" applyBorder="1" applyAlignment="1"/>
    <xf numFmtId="0" fontId="1" fillId="5" borderId="9" xfId="0" applyFont="1" applyFill="1" applyBorder="1" applyAlignment="1"/>
    <xf numFmtId="0" fontId="6" fillId="3" borderId="9" xfId="0" applyFont="1" applyFill="1" applyBorder="1" applyAlignment="1">
      <alignment horizontal="left"/>
    </xf>
    <xf numFmtId="0" fontId="4" fillId="3" borderId="9" xfId="0" applyFont="1" applyFill="1" applyBorder="1" applyAlignment="1"/>
    <xf numFmtId="0" fontId="1" fillId="3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4" fillId="0" borderId="0" xfId="1" applyFont="1" applyAlignment="1"/>
    <xf numFmtId="0" fontId="1" fillId="3" borderId="9" xfId="1" applyFont="1" applyFill="1" applyBorder="1" applyAlignment="1">
      <alignment vertical="center"/>
    </xf>
    <xf numFmtId="0" fontId="4" fillId="0" borderId="9" xfId="1" applyFont="1" applyBorder="1" applyAlignment="1"/>
    <xf numFmtId="0" fontId="5" fillId="0" borderId="9" xfId="1" applyFont="1" applyBorder="1" applyAlignment="1"/>
    <xf numFmtId="0" fontId="1" fillId="0" borderId="9" xfId="1" applyFont="1" applyBorder="1" applyAlignment="1">
      <alignment vertical="center"/>
    </xf>
    <xf numFmtId="0" fontId="4" fillId="0" borderId="9" xfId="1" applyFont="1" applyFill="1" applyBorder="1" applyAlignment="1"/>
    <xf numFmtId="0" fontId="5" fillId="0" borderId="9" xfId="1" applyFont="1" applyBorder="1" applyAlignment="1">
      <alignment vertical="center"/>
    </xf>
    <xf numFmtId="0" fontId="2" fillId="0" borderId="0" xfId="1" applyFont="1" applyBorder="1" applyAlignment="1"/>
    <xf numFmtId="0" fontId="4" fillId="0" borderId="0" xfId="1" applyFont="1" applyBorder="1" applyAlignment="1"/>
    <xf numFmtId="0" fontId="6" fillId="0" borderId="0" xfId="1" applyFont="1" applyAlignment="1"/>
    <xf numFmtId="0" fontId="4" fillId="0" borderId="9" xfId="1" applyFont="1" applyBorder="1" applyAlignment="1">
      <alignment horizontal="right"/>
    </xf>
    <xf numFmtId="0" fontId="4" fillId="0" borderId="0" xfId="1" applyFont="1" applyFill="1" applyBorder="1" applyAlignment="1"/>
    <xf numFmtId="0" fontId="2" fillId="0" borderId="2" xfId="0" applyFont="1" applyBorder="1" applyAlignment="1"/>
    <xf numFmtId="0" fontId="2" fillId="0" borderId="5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2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2" fillId="0" borderId="9" xfId="0" applyFont="1" applyBorder="1"/>
    <xf numFmtId="0" fontId="1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11" xfId="0" applyFont="1" applyBorder="1"/>
    <xf numFmtId="0" fontId="1" fillId="0" borderId="1" xfId="0" applyFont="1" applyBorder="1"/>
    <xf numFmtId="0" fontId="1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4" fillId="0" borderId="0" xfId="1" applyFont="1" applyAlignment="1">
      <alignment horizont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Intial Estimation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STATISTICS!$B$2:$B$6</c:f>
              <c:strCache>
                <c:ptCount val="5"/>
                <c:pt idx="0">
                  <c:v>Plan</c:v>
                </c:pt>
                <c:pt idx="1">
                  <c:v>Analysis</c:v>
                </c:pt>
                <c:pt idx="2">
                  <c:v>Design</c:v>
                </c:pt>
                <c:pt idx="3">
                  <c:v>Implementation</c:v>
                </c:pt>
                <c:pt idx="4">
                  <c:v>Test</c:v>
                </c:pt>
              </c:strCache>
            </c:strRef>
          </c:cat>
          <c:val>
            <c:numRef>
              <c:f>STATISTICS!$C$2:$C$6</c:f>
              <c:numCache>
                <c:formatCode>General</c:formatCode>
                <c:ptCount val="5"/>
                <c:pt idx="0">
                  <c:v>56</c:v>
                </c:pt>
                <c:pt idx="1">
                  <c:v>120</c:v>
                </c:pt>
                <c:pt idx="2">
                  <c:v>150</c:v>
                </c:pt>
                <c:pt idx="3">
                  <c:v>130</c:v>
                </c:pt>
                <c:pt idx="4">
                  <c:v>120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Actual Used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STATISTICS!$I$22:$I$28</c:f>
              <c:strCache>
                <c:ptCount val="7"/>
                <c:pt idx="0">
                  <c:v>Plan</c:v>
                </c:pt>
                <c:pt idx="1">
                  <c:v>Analysis</c:v>
                </c:pt>
                <c:pt idx="2">
                  <c:v>Design</c:v>
                </c:pt>
                <c:pt idx="3">
                  <c:v>Experiment</c:v>
                </c:pt>
                <c:pt idx="4">
                  <c:v>Implementation</c:v>
                </c:pt>
                <c:pt idx="5">
                  <c:v>Test</c:v>
                </c:pt>
                <c:pt idx="6">
                  <c:v>documentation</c:v>
                </c:pt>
              </c:strCache>
            </c:strRef>
          </c:cat>
          <c:val>
            <c:numRef>
              <c:f>STATISTICS!$J$22:$J$28</c:f>
              <c:numCache>
                <c:formatCode>General</c:formatCode>
                <c:ptCount val="7"/>
                <c:pt idx="0">
                  <c:v>59.6</c:v>
                </c:pt>
                <c:pt idx="1">
                  <c:v>38.5</c:v>
                </c:pt>
                <c:pt idx="2">
                  <c:v>48</c:v>
                </c:pt>
                <c:pt idx="3">
                  <c:v>127.3</c:v>
                </c:pt>
                <c:pt idx="4">
                  <c:v>215</c:v>
                </c:pt>
                <c:pt idx="5">
                  <c:v>19</c:v>
                </c:pt>
                <c:pt idx="6">
                  <c:v>113.2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Sprint Estimation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STATISTICS!$I$11:$I$17</c:f>
              <c:strCache>
                <c:ptCount val="7"/>
                <c:pt idx="0">
                  <c:v>Plan</c:v>
                </c:pt>
                <c:pt idx="1">
                  <c:v>Analysis</c:v>
                </c:pt>
                <c:pt idx="2">
                  <c:v>Design</c:v>
                </c:pt>
                <c:pt idx="3">
                  <c:v>Experiment</c:v>
                </c:pt>
                <c:pt idx="4">
                  <c:v>Implementation</c:v>
                </c:pt>
                <c:pt idx="5">
                  <c:v>Test</c:v>
                </c:pt>
                <c:pt idx="6">
                  <c:v>documentation</c:v>
                </c:pt>
              </c:strCache>
            </c:strRef>
          </c:cat>
          <c:val>
            <c:numRef>
              <c:f>STATISTICS!$J$11:$J$17</c:f>
              <c:numCache>
                <c:formatCode>General</c:formatCode>
                <c:ptCount val="7"/>
                <c:pt idx="0">
                  <c:v>31</c:v>
                </c:pt>
                <c:pt idx="1">
                  <c:v>44</c:v>
                </c:pt>
                <c:pt idx="2">
                  <c:v>50</c:v>
                </c:pt>
                <c:pt idx="3">
                  <c:v>112</c:v>
                </c:pt>
                <c:pt idx="4">
                  <c:v>228</c:v>
                </c:pt>
                <c:pt idx="5">
                  <c:v>8</c:v>
                </c:pt>
                <c:pt idx="6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STATISTICS!$C$33</c:f>
              <c:strCache>
                <c:ptCount val="1"/>
                <c:pt idx="0">
                  <c:v>Initial estimation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STATISTICS!$B$34:$B$40</c:f>
              <c:strCache>
                <c:ptCount val="7"/>
                <c:pt idx="0">
                  <c:v>Plan</c:v>
                </c:pt>
                <c:pt idx="1">
                  <c:v>Analysis</c:v>
                </c:pt>
                <c:pt idx="2">
                  <c:v>Experiment</c:v>
                </c:pt>
                <c:pt idx="3">
                  <c:v>Design</c:v>
                </c:pt>
                <c:pt idx="4">
                  <c:v>Implementation</c:v>
                </c:pt>
                <c:pt idx="5">
                  <c:v>Test</c:v>
                </c:pt>
                <c:pt idx="6">
                  <c:v>documentation</c:v>
                </c:pt>
              </c:strCache>
            </c:strRef>
          </c:cat>
          <c:val>
            <c:numRef>
              <c:f>STATISTICS!$C$34:$C$40</c:f>
              <c:numCache>
                <c:formatCode>General</c:formatCode>
                <c:ptCount val="7"/>
                <c:pt idx="0">
                  <c:v>56</c:v>
                </c:pt>
                <c:pt idx="1">
                  <c:v>120</c:v>
                </c:pt>
                <c:pt idx="2">
                  <c:v>0</c:v>
                </c:pt>
                <c:pt idx="3">
                  <c:v>150</c:v>
                </c:pt>
                <c:pt idx="4">
                  <c:v>130</c:v>
                </c:pt>
                <c:pt idx="5">
                  <c:v>120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STATISTICS!$D$33</c:f>
              <c:strCache>
                <c:ptCount val="1"/>
                <c:pt idx="0">
                  <c:v>sprint estimation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STATISTICS!$B$34:$B$40</c:f>
              <c:strCache>
                <c:ptCount val="7"/>
                <c:pt idx="0">
                  <c:v>Plan</c:v>
                </c:pt>
                <c:pt idx="1">
                  <c:v>Analysis</c:v>
                </c:pt>
                <c:pt idx="2">
                  <c:v>Experiment</c:v>
                </c:pt>
                <c:pt idx="3">
                  <c:v>Design</c:v>
                </c:pt>
                <c:pt idx="4">
                  <c:v>Implementation</c:v>
                </c:pt>
                <c:pt idx="5">
                  <c:v>Test</c:v>
                </c:pt>
                <c:pt idx="6">
                  <c:v>documentation</c:v>
                </c:pt>
              </c:strCache>
            </c:strRef>
          </c:cat>
          <c:val>
            <c:numRef>
              <c:f>STATISTICS!$D$34:$D$40</c:f>
              <c:numCache>
                <c:formatCode>General</c:formatCode>
                <c:ptCount val="7"/>
                <c:pt idx="0">
                  <c:v>31</c:v>
                </c:pt>
                <c:pt idx="1">
                  <c:v>44</c:v>
                </c:pt>
                <c:pt idx="2">
                  <c:v>50</c:v>
                </c:pt>
                <c:pt idx="3">
                  <c:v>112</c:v>
                </c:pt>
                <c:pt idx="4">
                  <c:v>228</c:v>
                </c:pt>
                <c:pt idx="5">
                  <c:v>8</c:v>
                </c:pt>
                <c:pt idx="6">
                  <c:v>94</c:v>
                </c:pt>
              </c:numCache>
            </c:numRef>
          </c:val>
        </c:ser>
        <c:ser>
          <c:idx val="2"/>
          <c:order val="2"/>
          <c:tx>
            <c:strRef>
              <c:f>STATISTICS!$E$33</c:f>
              <c:strCache>
                <c:ptCount val="1"/>
                <c:pt idx="0">
                  <c:v>Actual time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STATISTICS!$B$34:$B$40</c:f>
              <c:strCache>
                <c:ptCount val="7"/>
                <c:pt idx="0">
                  <c:v>Plan</c:v>
                </c:pt>
                <c:pt idx="1">
                  <c:v>Analysis</c:v>
                </c:pt>
                <c:pt idx="2">
                  <c:v>Experiment</c:v>
                </c:pt>
                <c:pt idx="3">
                  <c:v>Design</c:v>
                </c:pt>
                <c:pt idx="4">
                  <c:v>Implementation</c:v>
                </c:pt>
                <c:pt idx="5">
                  <c:v>Test</c:v>
                </c:pt>
                <c:pt idx="6">
                  <c:v>documentation</c:v>
                </c:pt>
              </c:strCache>
            </c:strRef>
          </c:cat>
          <c:val>
            <c:numRef>
              <c:f>STATISTICS!$E$34:$E$40</c:f>
              <c:numCache>
                <c:formatCode>General</c:formatCode>
                <c:ptCount val="7"/>
                <c:pt idx="0">
                  <c:v>59.6</c:v>
                </c:pt>
                <c:pt idx="1">
                  <c:v>38.5</c:v>
                </c:pt>
                <c:pt idx="2">
                  <c:v>48</c:v>
                </c:pt>
                <c:pt idx="3">
                  <c:v>127.3</c:v>
                </c:pt>
                <c:pt idx="4">
                  <c:v>215</c:v>
                </c:pt>
                <c:pt idx="5">
                  <c:v>19</c:v>
                </c:pt>
                <c:pt idx="6">
                  <c:v>113.2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03216"/>
        <c:axId val="258103776"/>
      </c:radarChart>
      <c:catAx>
        <c:axId val="2581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8103776"/>
        <c:crosses val="autoZero"/>
        <c:auto val="1"/>
        <c:lblAlgn val="ctr"/>
        <c:lblOffset val="100"/>
        <c:noMultiLvlLbl val="0"/>
      </c:catAx>
      <c:valAx>
        <c:axId val="2581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81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0</xdr:row>
      <xdr:rowOff>119062</xdr:rowOff>
    </xdr:from>
    <xdr:to>
      <xdr:col>20</xdr:col>
      <xdr:colOff>361950</xdr:colOff>
      <xdr:row>16</xdr:row>
      <xdr:rowOff>147637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33</xdr:row>
      <xdr:rowOff>138112</xdr:rowOff>
    </xdr:from>
    <xdr:to>
      <xdr:col>20</xdr:col>
      <xdr:colOff>400050</xdr:colOff>
      <xdr:row>50</xdr:row>
      <xdr:rowOff>128587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17</xdr:row>
      <xdr:rowOff>4762</xdr:rowOff>
    </xdr:from>
    <xdr:to>
      <xdr:col>20</xdr:col>
      <xdr:colOff>376237</xdr:colOff>
      <xdr:row>33</xdr:row>
      <xdr:rowOff>42862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938212</xdr:colOff>
      <xdr:row>40</xdr:row>
      <xdr:rowOff>80962</xdr:rowOff>
    </xdr:from>
    <xdr:to>
      <xdr:col>11</xdr:col>
      <xdr:colOff>142875</xdr:colOff>
      <xdr:row>66</xdr:row>
      <xdr:rowOff>57150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topLeftCell="A76" workbookViewId="0">
      <pane xSplit="5" topLeftCell="K1" activePane="topRight" state="frozen"/>
      <selection pane="topRight" activeCell="D8" sqref="D8"/>
    </sheetView>
  </sheetViews>
  <sheetFormatPr defaultColWidth="14.42578125" defaultRowHeight="15.75" customHeight="1"/>
  <cols>
    <col min="1" max="1" width="3.5703125" customWidth="1"/>
    <col min="2" max="2" width="3.28515625" customWidth="1"/>
    <col min="3" max="3" width="15" customWidth="1"/>
    <col min="4" max="4" width="50" customWidth="1"/>
    <col min="5" max="5" width="33.85546875" customWidth="1"/>
    <col min="6" max="6" width="4.42578125" customWidth="1"/>
    <col min="7" max="7" width="50" customWidth="1"/>
    <col min="8" max="8" width="29.5703125" customWidth="1"/>
    <col min="9" max="9" width="3.5703125" customWidth="1"/>
    <col min="10" max="10" width="50" customWidth="1"/>
    <col min="13" max="13" width="3.42578125" customWidth="1"/>
    <col min="14" max="14" width="50" customWidth="1"/>
  </cols>
  <sheetData>
    <row r="1" spans="1:24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4" ht="14.25">
      <c r="A2" s="1"/>
      <c r="B2" s="1"/>
      <c r="C2" s="2" t="s">
        <v>0</v>
      </c>
      <c r="D2" s="2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4" ht="14.25">
      <c r="A3" s="1"/>
      <c r="B3" s="1"/>
      <c r="C3" s="2" t="s">
        <v>2</v>
      </c>
      <c r="D3" s="77" t="s">
        <v>3</v>
      </c>
      <c r="E3" s="72"/>
      <c r="F3" s="1"/>
      <c r="G3" s="1"/>
      <c r="H3" s="2" t="s">
        <v>4</v>
      </c>
      <c r="I3" s="1"/>
      <c r="J3" s="1"/>
      <c r="K3" s="1"/>
      <c r="L3" s="1"/>
      <c r="M3" s="1"/>
      <c r="N3" s="1"/>
      <c r="O3" s="1"/>
      <c r="P3" s="1"/>
    </row>
    <row r="4" spans="1:24" ht="14.25">
      <c r="A4" s="1"/>
      <c r="B4" s="1"/>
      <c r="C4" s="2" t="s">
        <v>5</v>
      </c>
      <c r="D4" s="2" t="s">
        <v>6</v>
      </c>
      <c r="E4" s="1"/>
      <c r="F4" s="1"/>
      <c r="G4" s="1"/>
      <c r="H4" s="2" t="s">
        <v>7</v>
      </c>
      <c r="I4" s="1"/>
      <c r="J4" s="1"/>
      <c r="K4" s="1"/>
      <c r="L4" s="1"/>
      <c r="M4" s="1"/>
      <c r="N4" s="1"/>
      <c r="O4" s="1"/>
      <c r="P4" s="1"/>
    </row>
    <row r="5" spans="1:24" ht="14.25">
      <c r="A5" s="1"/>
      <c r="B5" s="1"/>
      <c r="C5" s="2" t="s">
        <v>8</v>
      </c>
      <c r="D5" s="2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4" ht="14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4" ht="14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4" ht="14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4" ht="14.25">
      <c r="A9" s="1"/>
      <c r="B9" s="76" t="s">
        <v>10</v>
      </c>
      <c r="C9" s="75" t="s">
        <v>11</v>
      </c>
      <c r="D9" s="66"/>
      <c r="E9" s="76" t="s">
        <v>12</v>
      </c>
      <c r="F9" s="1"/>
      <c r="G9" s="3" t="s">
        <v>13</v>
      </c>
      <c r="H9" s="4"/>
      <c r="I9" s="1"/>
      <c r="J9" s="73" t="s">
        <v>14</v>
      </c>
      <c r="K9" s="65"/>
      <c r="L9" s="66"/>
      <c r="M9" s="1"/>
      <c r="N9" s="73" t="s">
        <v>15</v>
      </c>
      <c r="O9" s="65"/>
      <c r="P9" s="66"/>
      <c r="R9" s="64" t="s">
        <v>16</v>
      </c>
      <c r="S9" s="65"/>
      <c r="T9" s="65"/>
      <c r="U9" s="65"/>
      <c r="V9" s="65"/>
      <c r="W9" s="66"/>
    </row>
    <row r="10" spans="1:24" ht="14.25">
      <c r="A10" s="1"/>
      <c r="B10" s="70"/>
      <c r="C10" s="5" t="s">
        <v>17</v>
      </c>
      <c r="D10" s="5" t="s">
        <v>18</v>
      </c>
      <c r="E10" s="70"/>
      <c r="F10" s="1"/>
      <c r="G10" s="3" t="s">
        <v>19</v>
      </c>
      <c r="H10" s="3" t="s">
        <v>20</v>
      </c>
      <c r="I10" s="1"/>
      <c r="J10" s="3" t="s">
        <v>19</v>
      </c>
      <c r="K10" s="3" t="s">
        <v>21</v>
      </c>
      <c r="L10" s="3" t="s">
        <v>22</v>
      </c>
      <c r="M10" s="1"/>
      <c r="N10" s="3" t="s">
        <v>19</v>
      </c>
      <c r="O10" s="3" t="s">
        <v>23</v>
      </c>
      <c r="P10" s="3" t="s">
        <v>24</v>
      </c>
      <c r="R10" s="6" t="s">
        <v>25</v>
      </c>
      <c r="S10" s="7" t="s">
        <v>26</v>
      </c>
      <c r="T10" s="7" t="s">
        <v>27</v>
      </c>
      <c r="U10" s="7" t="s">
        <v>28</v>
      </c>
      <c r="V10" s="7" t="s">
        <v>29</v>
      </c>
      <c r="W10" s="7" t="s">
        <v>30</v>
      </c>
    </row>
    <row r="11" spans="1:24" ht="14.25">
      <c r="A11" s="1"/>
      <c r="B11" s="8">
        <v>1</v>
      </c>
      <c r="C11" s="67" t="s">
        <v>31</v>
      </c>
      <c r="D11" s="9" t="s">
        <v>32</v>
      </c>
      <c r="E11" s="10"/>
      <c r="F11" s="1"/>
      <c r="G11" s="9" t="s">
        <v>32</v>
      </c>
      <c r="H11" s="9" t="s">
        <v>33</v>
      </c>
      <c r="I11" s="11"/>
      <c r="J11" s="9" t="s">
        <v>32</v>
      </c>
      <c r="K11" s="12">
        <v>42524</v>
      </c>
      <c r="L11" s="8">
        <v>3</v>
      </c>
      <c r="M11" s="1"/>
      <c r="N11" s="10"/>
      <c r="O11" s="12">
        <v>42524</v>
      </c>
      <c r="P11" s="13">
        <v>22.6</v>
      </c>
      <c r="R11" s="14">
        <v>4</v>
      </c>
      <c r="S11" s="15">
        <v>3</v>
      </c>
      <c r="T11" s="15">
        <v>3</v>
      </c>
      <c r="U11" s="14">
        <v>4</v>
      </c>
      <c r="V11" s="14">
        <v>4.3</v>
      </c>
      <c r="W11" s="14">
        <v>4.3</v>
      </c>
      <c r="X11">
        <f t="shared" ref="X11:X34" si="0">SUM(R11:W11)</f>
        <v>22.6</v>
      </c>
    </row>
    <row r="12" spans="1:24" ht="14.25">
      <c r="A12" s="1"/>
      <c r="B12" s="8">
        <v>2</v>
      </c>
      <c r="C12" s="70"/>
      <c r="D12" s="9" t="s">
        <v>34</v>
      </c>
      <c r="E12" s="10"/>
      <c r="F12" s="1"/>
      <c r="G12" s="9" t="s">
        <v>34</v>
      </c>
      <c r="H12" s="9" t="s">
        <v>35</v>
      </c>
      <c r="I12" s="11"/>
      <c r="J12" s="16"/>
      <c r="K12" s="12">
        <v>42521</v>
      </c>
      <c r="L12" s="8">
        <v>6</v>
      </c>
      <c r="M12" s="1"/>
      <c r="N12" s="9" t="s">
        <v>34</v>
      </c>
      <c r="O12" s="12">
        <v>42521</v>
      </c>
      <c r="P12" s="13">
        <v>6</v>
      </c>
      <c r="R12" s="14">
        <v>1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>
        <f t="shared" si="0"/>
        <v>6</v>
      </c>
    </row>
    <row r="13" spans="1:24" ht="14.25">
      <c r="A13" s="1"/>
      <c r="B13" s="8">
        <v>3</v>
      </c>
      <c r="C13" s="67" t="s">
        <v>36</v>
      </c>
      <c r="D13" s="9" t="s">
        <v>37</v>
      </c>
      <c r="E13" s="10"/>
      <c r="F13" s="11">
        <v>1</v>
      </c>
      <c r="G13" s="9" t="s">
        <v>37</v>
      </c>
      <c r="H13" s="9" t="s">
        <v>33</v>
      </c>
      <c r="I13" s="11"/>
      <c r="J13" s="9"/>
      <c r="K13" s="12">
        <v>42521</v>
      </c>
      <c r="L13" s="8">
        <v>16</v>
      </c>
      <c r="M13" s="1"/>
      <c r="N13" s="9" t="s">
        <v>37</v>
      </c>
      <c r="O13" s="12">
        <v>42522</v>
      </c>
      <c r="P13" s="13">
        <v>20.5</v>
      </c>
      <c r="R13" s="14">
        <v>5.5</v>
      </c>
      <c r="S13" s="17"/>
      <c r="T13" s="18"/>
      <c r="U13" s="14">
        <v>1</v>
      </c>
      <c r="V13" s="14">
        <v>7</v>
      </c>
      <c r="W13" s="14">
        <v>7</v>
      </c>
      <c r="X13">
        <f t="shared" si="0"/>
        <v>20.5</v>
      </c>
    </row>
    <row r="14" spans="1:24" ht="14.25">
      <c r="A14" s="1"/>
      <c r="B14" s="8">
        <v>4</v>
      </c>
      <c r="C14" s="68"/>
      <c r="D14" s="9" t="s">
        <v>38</v>
      </c>
      <c r="E14" s="10"/>
      <c r="F14" s="1"/>
      <c r="G14" s="9" t="s">
        <v>38</v>
      </c>
      <c r="H14" s="9" t="s">
        <v>28</v>
      </c>
      <c r="I14" s="11"/>
      <c r="J14" s="9"/>
      <c r="K14" s="12">
        <v>42521</v>
      </c>
      <c r="L14" s="8">
        <v>2</v>
      </c>
      <c r="M14" s="1"/>
      <c r="N14" s="9" t="s">
        <v>38</v>
      </c>
      <c r="O14" s="12">
        <v>42522</v>
      </c>
      <c r="P14" s="13">
        <v>2</v>
      </c>
      <c r="R14" s="17"/>
      <c r="S14" s="17"/>
      <c r="T14" s="17"/>
      <c r="U14" s="14">
        <v>2</v>
      </c>
      <c r="V14" s="17"/>
      <c r="W14" s="17"/>
      <c r="X14">
        <f t="shared" si="0"/>
        <v>2</v>
      </c>
    </row>
    <row r="15" spans="1:24" ht="14.25">
      <c r="A15" s="1"/>
      <c r="B15" s="8">
        <v>5</v>
      </c>
      <c r="C15" s="68"/>
      <c r="D15" s="9" t="s">
        <v>39</v>
      </c>
      <c r="E15" s="10"/>
      <c r="F15" s="1"/>
      <c r="G15" s="9" t="s">
        <v>39</v>
      </c>
      <c r="H15" s="9" t="s">
        <v>28</v>
      </c>
      <c r="I15" s="11"/>
      <c r="J15" s="9" t="s">
        <v>39</v>
      </c>
      <c r="K15" s="12">
        <v>42521</v>
      </c>
      <c r="L15" s="8">
        <v>2</v>
      </c>
      <c r="M15" s="1"/>
      <c r="N15" s="10"/>
      <c r="O15" s="10"/>
      <c r="P15" s="13">
        <v>4</v>
      </c>
      <c r="R15" s="14">
        <v>4</v>
      </c>
      <c r="S15" s="17"/>
      <c r="T15" s="17"/>
      <c r="U15" s="17"/>
      <c r="V15" s="17"/>
      <c r="W15" s="17"/>
      <c r="X15">
        <f t="shared" si="0"/>
        <v>4</v>
      </c>
    </row>
    <row r="16" spans="1:24" ht="13.5" customHeight="1">
      <c r="A16" s="1"/>
      <c r="B16" s="8">
        <v>6</v>
      </c>
      <c r="C16" s="68"/>
      <c r="D16" s="9" t="s">
        <v>40</v>
      </c>
      <c r="E16" s="10"/>
      <c r="F16" s="11">
        <v>2</v>
      </c>
      <c r="G16" s="9" t="s">
        <v>40</v>
      </c>
      <c r="H16" s="9" t="s">
        <v>41</v>
      </c>
      <c r="I16" s="11"/>
      <c r="J16" s="9"/>
      <c r="K16" s="12">
        <v>42521</v>
      </c>
      <c r="L16" s="8">
        <v>16</v>
      </c>
      <c r="M16" s="1"/>
      <c r="N16" s="9" t="s">
        <v>40</v>
      </c>
      <c r="O16" s="12">
        <v>42523</v>
      </c>
      <c r="P16" s="13">
        <v>9</v>
      </c>
      <c r="R16" s="17"/>
      <c r="S16" s="17"/>
      <c r="T16" s="18"/>
      <c r="U16" s="17"/>
      <c r="V16" s="14">
        <v>4.5</v>
      </c>
      <c r="W16" s="14">
        <v>4.5</v>
      </c>
      <c r="X16">
        <f t="shared" si="0"/>
        <v>9</v>
      </c>
    </row>
    <row r="17" spans="1:24" ht="14.25">
      <c r="A17" s="1"/>
      <c r="B17" s="8">
        <v>7</v>
      </c>
      <c r="C17" s="70"/>
      <c r="D17" s="9" t="s">
        <v>42</v>
      </c>
      <c r="E17" s="10"/>
      <c r="F17" s="1"/>
      <c r="G17" s="9" t="s">
        <v>42</v>
      </c>
      <c r="H17" s="9" t="s">
        <v>28</v>
      </c>
      <c r="I17" s="1"/>
      <c r="J17" s="9" t="s">
        <v>42</v>
      </c>
      <c r="K17" s="12">
        <v>42521</v>
      </c>
      <c r="L17" s="8">
        <v>2</v>
      </c>
      <c r="M17" s="1"/>
      <c r="N17" s="10"/>
      <c r="O17" s="10"/>
      <c r="P17" s="10">
        <v>0</v>
      </c>
      <c r="R17" s="17"/>
      <c r="S17" s="17"/>
      <c r="T17" s="17"/>
      <c r="U17" s="18"/>
      <c r="V17" s="17"/>
      <c r="W17" s="17"/>
      <c r="X17">
        <f t="shared" si="0"/>
        <v>0</v>
      </c>
    </row>
    <row r="18" spans="1:24" ht="14.25">
      <c r="A18" s="1"/>
      <c r="B18" s="8">
        <v>8</v>
      </c>
      <c r="C18" s="67" t="s">
        <v>43</v>
      </c>
      <c r="D18" s="13" t="s">
        <v>44</v>
      </c>
      <c r="E18" s="10"/>
      <c r="F18" s="11">
        <v>3</v>
      </c>
      <c r="G18" s="9" t="s">
        <v>44</v>
      </c>
      <c r="H18" s="13" t="s">
        <v>41</v>
      </c>
      <c r="I18" s="11"/>
      <c r="J18" s="13"/>
      <c r="K18" s="12">
        <v>42524</v>
      </c>
      <c r="L18" s="74">
        <v>40</v>
      </c>
      <c r="M18" s="1"/>
      <c r="N18" s="13" t="s">
        <v>44</v>
      </c>
      <c r="O18" s="12">
        <v>42527</v>
      </c>
      <c r="P18" s="13">
        <v>32.700000000000003</v>
      </c>
      <c r="R18" s="14">
        <v>6</v>
      </c>
      <c r="S18" s="14">
        <v>4.5</v>
      </c>
      <c r="T18" s="14">
        <v>2</v>
      </c>
      <c r="U18" s="14">
        <v>6</v>
      </c>
      <c r="V18" s="14">
        <v>7.1</v>
      </c>
      <c r="W18" s="14">
        <v>7.1</v>
      </c>
      <c r="X18">
        <f t="shared" si="0"/>
        <v>32.700000000000003</v>
      </c>
    </row>
    <row r="19" spans="1:24" ht="14.25">
      <c r="A19" s="1"/>
      <c r="B19" s="8">
        <v>9</v>
      </c>
      <c r="C19" s="70"/>
      <c r="D19" s="13" t="s">
        <v>45</v>
      </c>
      <c r="E19" s="10"/>
      <c r="F19" s="11">
        <v>4</v>
      </c>
      <c r="G19" s="9" t="s">
        <v>46</v>
      </c>
      <c r="H19" s="13" t="s">
        <v>41</v>
      </c>
      <c r="I19" s="1"/>
      <c r="J19" s="13" t="s">
        <v>46</v>
      </c>
      <c r="K19" s="12">
        <v>42524</v>
      </c>
      <c r="L19" s="70"/>
      <c r="M19" s="1"/>
      <c r="N19" s="10"/>
      <c r="O19" s="10"/>
      <c r="P19" s="13">
        <v>2.1</v>
      </c>
      <c r="R19" s="14">
        <v>2</v>
      </c>
      <c r="S19" s="17"/>
      <c r="T19" s="17"/>
      <c r="U19" s="17"/>
      <c r="V19" s="17"/>
      <c r="W19" s="14">
        <v>0.1</v>
      </c>
      <c r="X19">
        <f t="shared" si="0"/>
        <v>2.1</v>
      </c>
    </row>
    <row r="20" spans="1:24" ht="14.25">
      <c r="A20" s="1"/>
      <c r="B20" s="8">
        <v>10</v>
      </c>
      <c r="C20" s="71" t="s">
        <v>47</v>
      </c>
      <c r="D20" s="13" t="s">
        <v>48</v>
      </c>
      <c r="E20" s="13" t="s">
        <v>49</v>
      </c>
      <c r="F20" s="1"/>
      <c r="G20" s="13" t="s">
        <v>48</v>
      </c>
      <c r="H20" s="9" t="s">
        <v>26</v>
      </c>
      <c r="I20" s="11"/>
      <c r="J20" s="13"/>
      <c r="K20" s="12">
        <v>42521</v>
      </c>
      <c r="L20" s="8">
        <v>4</v>
      </c>
      <c r="M20" s="1"/>
      <c r="N20" s="13" t="s">
        <v>48</v>
      </c>
      <c r="O20" s="12">
        <v>42522</v>
      </c>
      <c r="P20" s="13">
        <v>5</v>
      </c>
      <c r="R20" s="17"/>
      <c r="S20" s="14">
        <v>5</v>
      </c>
      <c r="T20" s="17"/>
      <c r="U20" s="17"/>
      <c r="V20" s="17"/>
      <c r="W20" s="17"/>
      <c r="X20">
        <f t="shared" si="0"/>
        <v>5</v>
      </c>
    </row>
    <row r="21" spans="1:24" ht="14.25">
      <c r="A21" s="1"/>
      <c r="B21" s="8">
        <v>11</v>
      </c>
      <c r="C21" s="72"/>
      <c r="D21" s="13" t="s">
        <v>50</v>
      </c>
      <c r="E21" s="13" t="s">
        <v>51</v>
      </c>
      <c r="F21" s="1"/>
      <c r="G21" s="13" t="s">
        <v>50</v>
      </c>
      <c r="H21" s="13" t="s">
        <v>27</v>
      </c>
      <c r="I21" s="1"/>
      <c r="J21" s="13"/>
      <c r="K21" s="12">
        <v>42521</v>
      </c>
      <c r="L21" s="8">
        <v>8</v>
      </c>
      <c r="M21" s="1"/>
      <c r="N21" s="13" t="s">
        <v>50</v>
      </c>
      <c r="O21" s="12">
        <v>42522</v>
      </c>
      <c r="P21" s="13">
        <v>6</v>
      </c>
      <c r="R21" s="17"/>
      <c r="S21" s="17"/>
      <c r="T21" s="14">
        <v>6</v>
      </c>
      <c r="U21" s="17"/>
      <c r="V21" s="17"/>
      <c r="W21" s="17"/>
      <c r="X21">
        <f t="shared" si="0"/>
        <v>6</v>
      </c>
    </row>
    <row r="22" spans="1:24" ht="14.25">
      <c r="A22" s="1"/>
      <c r="B22" s="8">
        <v>12</v>
      </c>
      <c r="C22" s="72"/>
      <c r="D22" s="13" t="s">
        <v>52</v>
      </c>
      <c r="E22" s="16"/>
      <c r="F22" s="1"/>
      <c r="G22" s="13" t="s">
        <v>52</v>
      </c>
      <c r="H22" s="13" t="s">
        <v>53</v>
      </c>
      <c r="I22" s="1"/>
      <c r="J22" s="13"/>
      <c r="K22" s="12">
        <v>42521</v>
      </c>
      <c r="L22" s="8">
        <v>4</v>
      </c>
      <c r="M22" s="1"/>
      <c r="N22" s="13" t="s">
        <v>52</v>
      </c>
      <c r="O22" s="12">
        <v>42522</v>
      </c>
      <c r="P22" s="13">
        <v>3</v>
      </c>
      <c r="R22" s="17"/>
      <c r="S22" s="14">
        <v>3</v>
      </c>
      <c r="T22" s="17"/>
      <c r="U22" s="17"/>
      <c r="V22" s="17"/>
      <c r="W22" s="17"/>
      <c r="X22">
        <f t="shared" si="0"/>
        <v>3</v>
      </c>
    </row>
    <row r="23" spans="1:24" ht="14.25">
      <c r="A23" s="1"/>
      <c r="B23" s="8">
        <v>13</v>
      </c>
      <c r="C23" s="72"/>
      <c r="D23" s="13" t="s">
        <v>54</v>
      </c>
      <c r="E23" s="16"/>
      <c r="F23" s="1"/>
      <c r="G23" s="13" t="s">
        <v>54</v>
      </c>
      <c r="H23" s="13" t="s">
        <v>53</v>
      </c>
      <c r="I23" s="1"/>
      <c r="J23" s="13"/>
      <c r="K23" s="12">
        <v>42521</v>
      </c>
      <c r="L23" s="8">
        <v>4</v>
      </c>
      <c r="M23" s="1"/>
      <c r="N23" s="13" t="s">
        <v>54</v>
      </c>
      <c r="O23" s="12">
        <v>42524</v>
      </c>
      <c r="P23" s="13">
        <v>16</v>
      </c>
      <c r="R23" s="17"/>
      <c r="S23" s="14">
        <v>6</v>
      </c>
      <c r="T23" s="14">
        <v>10</v>
      </c>
      <c r="U23" s="17"/>
      <c r="V23" s="17"/>
      <c r="W23" s="17"/>
      <c r="X23">
        <f t="shared" si="0"/>
        <v>16</v>
      </c>
    </row>
    <row r="24" spans="1:24" ht="14.25">
      <c r="A24" s="1"/>
      <c r="B24" s="8">
        <v>14</v>
      </c>
      <c r="C24" s="72"/>
      <c r="D24" s="13" t="s">
        <v>55</v>
      </c>
      <c r="E24" s="13" t="s">
        <v>56</v>
      </c>
      <c r="F24" s="1"/>
      <c r="G24" s="13" t="s">
        <v>55</v>
      </c>
      <c r="H24" s="13" t="s">
        <v>27</v>
      </c>
      <c r="I24" s="1"/>
      <c r="J24" s="13" t="s">
        <v>55</v>
      </c>
      <c r="K24" s="8"/>
      <c r="L24" s="8">
        <v>3</v>
      </c>
      <c r="M24" s="1"/>
      <c r="N24" s="13"/>
      <c r="O24" s="10"/>
      <c r="P24" s="13">
        <v>0</v>
      </c>
      <c r="R24" s="17"/>
      <c r="S24" s="17"/>
      <c r="T24" s="17"/>
      <c r="U24" s="17"/>
      <c r="V24" s="17"/>
      <c r="W24" s="17"/>
      <c r="X24">
        <f t="shared" si="0"/>
        <v>0</v>
      </c>
    </row>
    <row r="25" spans="1:24" ht="14.25">
      <c r="A25" s="1"/>
      <c r="B25" s="8">
        <v>15</v>
      </c>
      <c r="C25" s="72"/>
      <c r="D25" s="13" t="s">
        <v>57</v>
      </c>
      <c r="E25" s="13" t="s">
        <v>56</v>
      </c>
      <c r="F25" s="1"/>
      <c r="G25" s="13" t="s">
        <v>57</v>
      </c>
      <c r="H25" s="13" t="s">
        <v>26</v>
      </c>
      <c r="I25" s="1"/>
      <c r="J25" s="13" t="s">
        <v>57</v>
      </c>
      <c r="K25" s="12">
        <v>42521</v>
      </c>
      <c r="L25" s="8">
        <v>3</v>
      </c>
      <c r="M25" s="1"/>
      <c r="N25" s="13"/>
      <c r="O25" s="16"/>
      <c r="P25" s="13">
        <v>1</v>
      </c>
      <c r="R25" s="17"/>
      <c r="S25" s="14">
        <v>1</v>
      </c>
      <c r="T25" s="17"/>
      <c r="U25" s="17"/>
      <c r="V25" s="17"/>
      <c r="W25" s="17"/>
      <c r="X25">
        <f t="shared" si="0"/>
        <v>1</v>
      </c>
    </row>
    <row r="26" spans="1:24" ht="14.25">
      <c r="A26" s="1"/>
      <c r="B26" s="8">
        <v>16</v>
      </c>
      <c r="C26" s="72"/>
      <c r="D26" s="13" t="s">
        <v>58</v>
      </c>
      <c r="E26" s="16"/>
      <c r="F26" s="1"/>
      <c r="G26" s="13" t="s">
        <v>58</v>
      </c>
      <c r="H26" s="13" t="s">
        <v>53</v>
      </c>
      <c r="I26" s="1"/>
      <c r="J26" s="13" t="s">
        <v>58</v>
      </c>
      <c r="K26" s="8"/>
      <c r="L26" s="8">
        <v>3</v>
      </c>
      <c r="M26" s="1"/>
      <c r="N26" s="13"/>
      <c r="O26" s="16"/>
      <c r="P26" s="13">
        <v>0</v>
      </c>
      <c r="R26" s="17"/>
      <c r="S26" s="17"/>
      <c r="T26" s="17"/>
      <c r="U26" s="17"/>
      <c r="V26" s="17"/>
      <c r="W26" s="17"/>
      <c r="X26">
        <f t="shared" si="0"/>
        <v>0</v>
      </c>
    </row>
    <row r="27" spans="1:24" ht="14.25">
      <c r="A27" s="1"/>
      <c r="B27" s="8">
        <v>17</v>
      </c>
      <c r="C27" s="72"/>
      <c r="D27" s="13" t="s">
        <v>59</v>
      </c>
      <c r="E27" s="16"/>
      <c r="F27" s="1"/>
      <c r="G27" s="13" t="s">
        <v>59</v>
      </c>
      <c r="H27" s="13" t="s">
        <v>53</v>
      </c>
      <c r="I27" s="1"/>
      <c r="J27" s="13" t="s">
        <v>59</v>
      </c>
      <c r="K27" s="8"/>
      <c r="L27" s="8">
        <v>3</v>
      </c>
      <c r="M27" s="1"/>
      <c r="N27" s="13"/>
      <c r="O27" s="10"/>
      <c r="P27" s="13">
        <v>0</v>
      </c>
      <c r="R27" s="17"/>
      <c r="S27" s="17"/>
      <c r="T27" s="17"/>
      <c r="U27" s="17"/>
      <c r="V27" s="17"/>
      <c r="W27" s="17"/>
      <c r="X27">
        <f t="shared" si="0"/>
        <v>0</v>
      </c>
    </row>
    <row r="28" spans="1:24" ht="14.25">
      <c r="A28" s="1"/>
      <c r="B28" s="8">
        <v>18</v>
      </c>
      <c r="C28" s="72"/>
      <c r="D28" s="13" t="s">
        <v>60</v>
      </c>
      <c r="E28" s="13" t="s">
        <v>61</v>
      </c>
      <c r="F28" s="1"/>
      <c r="G28" s="13" t="s">
        <v>60</v>
      </c>
      <c r="H28" s="13" t="s">
        <v>53</v>
      </c>
      <c r="I28" s="1"/>
      <c r="J28" s="13" t="s">
        <v>60</v>
      </c>
      <c r="K28" s="8"/>
      <c r="L28" s="8">
        <v>4</v>
      </c>
      <c r="M28" s="1"/>
      <c r="N28" s="13"/>
      <c r="O28" s="10"/>
      <c r="P28" s="13">
        <v>0</v>
      </c>
      <c r="R28" s="17"/>
      <c r="S28" s="17"/>
      <c r="T28" s="17"/>
      <c r="U28" s="17"/>
      <c r="V28" s="17"/>
      <c r="W28" s="17"/>
      <c r="X28">
        <f t="shared" si="0"/>
        <v>0</v>
      </c>
    </row>
    <row r="29" spans="1:24" ht="14.25">
      <c r="A29" s="1"/>
      <c r="B29" s="8">
        <v>19</v>
      </c>
      <c r="C29" s="67" t="s">
        <v>62</v>
      </c>
      <c r="D29" s="13" t="s">
        <v>63</v>
      </c>
      <c r="E29" s="10"/>
      <c r="F29" s="1"/>
      <c r="G29" s="9" t="s">
        <v>63</v>
      </c>
      <c r="H29" s="13" t="s">
        <v>35</v>
      </c>
      <c r="I29" s="1"/>
      <c r="J29" s="13"/>
      <c r="K29" s="19"/>
      <c r="L29" s="8">
        <v>3</v>
      </c>
      <c r="M29" s="1"/>
      <c r="N29" s="13" t="s">
        <v>63</v>
      </c>
      <c r="O29" s="12">
        <v>42524</v>
      </c>
      <c r="P29" s="13">
        <v>3</v>
      </c>
      <c r="R29" s="14">
        <v>0.5</v>
      </c>
      <c r="S29" s="14">
        <v>0.5</v>
      </c>
      <c r="T29" s="14">
        <v>0.5</v>
      </c>
      <c r="U29" s="14">
        <v>0.5</v>
      </c>
      <c r="V29" s="14">
        <v>0.5</v>
      </c>
      <c r="W29" s="14">
        <v>0.5</v>
      </c>
      <c r="X29">
        <f t="shared" si="0"/>
        <v>3</v>
      </c>
    </row>
    <row r="30" spans="1:24" ht="14.25">
      <c r="A30" s="1"/>
      <c r="B30" s="8">
        <v>20</v>
      </c>
      <c r="C30" s="68"/>
      <c r="D30" s="13" t="s">
        <v>64</v>
      </c>
      <c r="E30" s="10"/>
      <c r="F30" s="1"/>
      <c r="G30" s="9" t="s">
        <v>64</v>
      </c>
      <c r="H30" s="13" t="s">
        <v>29</v>
      </c>
      <c r="I30" s="11"/>
      <c r="J30" s="13"/>
      <c r="K30" s="8"/>
      <c r="L30" s="8">
        <v>1</v>
      </c>
      <c r="M30" s="1"/>
      <c r="N30" s="13" t="s">
        <v>64</v>
      </c>
      <c r="O30" s="12">
        <v>42521</v>
      </c>
      <c r="P30" s="13">
        <v>0</v>
      </c>
      <c r="R30" s="17"/>
      <c r="S30" s="17"/>
      <c r="T30" s="17"/>
      <c r="U30" s="17"/>
      <c r="V30" s="17"/>
      <c r="W30" s="17"/>
      <c r="X30">
        <f t="shared" si="0"/>
        <v>0</v>
      </c>
    </row>
    <row r="31" spans="1:24" ht="14.25">
      <c r="A31" s="1"/>
      <c r="B31" s="8">
        <v>21</v>
      </c>
      <c r="C31" s="69" t="s">
        <v>65</v>
      </c>
      <c r="D31" s="13" t="s">
        <v>66</v>
      </c>
      <c r="E31" s="10"/>
      <c r="F31" s="1"/>
      <c r="G31" s="13" t="s">
        <v>66</v>
      </c>
      <c r="H31" s="13" t="s">
        <v>25</v>
      </c>
      <c r="I31" s="11"/>
      <c r="J31" s="13" t="s">
        <v>66</v>
      </c>
      <c r="K31" s="12">
        <v>42521</v>
      </c>
      <c r="L31" s="8">
        <v>2</v>
      </c>
      <c r="M31" s="1"/>
      <c r="O31" s="10"/>
      <c r="P31" s="13">
        <v>0.2</v>
      </c>
      <c r="R31" s="14">
        <v>0.2</v>
      </c>
      <c r="S31" s="17"/>
      <c r="T31" s="17"/>
      <c r="U31" s="17"/>
      <c r="V31" s="17"/>
      <c r="W31" s="17"/>
      <c r="X31">
        <f t="shared" si="0"/>
        <v>0.2</v>
      </c>
    </row>
    <row r="32" spans="1:24" ht="14.25">
      <c r="A32" s="1"/>
      <c r="B32" s="8">
        <v>22</v>
      </c>
      <c r="C32" s="68"/>
      <c r="D32" s="13" t="s">
        <v>67</v>
      </c>
      <c r="E32" s="10"/>
      <c r="F32" s="1"/>
      <c r="G32" s="13" t="s">
        <v>67</v>
      </c>
      <c r="H32" s="13" t="s">
        <v>28</v>
      </c>
      <c r="I32" s="1"/>
      <c r="J32" s="13" t="s">
        <v>67</v>
      </c>
      <c r="K32" s="8"/>
      <c r="L32" s="8">
        <v>4</v>
      </c>
      <c r="M32" s="1"/>
      <c r="N32" s="10"/>
      <c r="O32" s="10"/>
      <c r="P32" s="13">
        <v>6</v>
      </c>
      <c r="R32" s="17"/>
      <c r="S32" s="17"/>
      <c r="T32" s="17"/>
      <c r="U32" s="14">
        <v>6</v>
      </c>
      <c r="V32" s="17"/>
      <c r="W32" s="17"/>
      <c r="X32">
        <f t="shared" si="0"/>
        <v>6</v>
      </c>
    </row>
    <row r="33" spans="1:24" ht="14.25">
      <c r="A33" s="1"/>
      <c r="B33" s="8">
        <v>23</v>
      </c>
      <c r="C33" s="68"/>
      <c r="D33" s="13" t="s">
        <v>68</v>
      </c>
      <c r="E33" s="10"/>
      <c r="F33" s="1"/>
      <c r="G33" s="13" t="s">
        <v>68</v>
      </c>
      <c r="H33" s="13" t="s">
        <v>69</v>
      </c>
      <c r="I33" s="1"/>
      <c r="J33" s="13" t="s">
        <v>68</v>
      </c>
      <c r="K33" s="8"/>
      <c r="L33" s="8">
        <v>2</v>
      </c>
      <c r="M33" s="1"/>
      <c r="N33" s="10"/>
      <c r="O33" s="10"/>
      <c r="P33" s="10">
        <v>0</v>
      </c>
      <c r="R33" s="17"/>
      <c r="S33" s="17"/>
      <c r="T33" s="17"/>
      <c r="U33" s="17"/>
      <c r="V33" s="17"/>
      <c r="W33" s="17"/>
      <c r="X33">
        <f t="shared" si="0"/>
        <v>0</v>
      </c>
    </row>
    <row r="34" spans="1:24" ht="14.25">
      <c r="A34" s="1"/>
      <c r="B34" s="8">
        <v>24</v>
      </c>
      <c r="C34" s="70"/>
      <c r="D34" s="13" t="s">
        <v>70</v>
      </c>
      <c r="E34" s="10"/>
      <c r="F34" s="1"/>
      <c r="G34" s="13" t="s">
        <v>70</v>
      </c>
      <c r="H34" s="13" t="s">
        <v>29</v>
      </c>
      <c r="I34" s="1"/>
      <c r="J34" s="13" t="s">
        <v>70</v>
      </c>
      <c r="K34" s="8"/>
      <c r="L34" s="8">
        <v>6</v>
      </c>
      <c r="M34" s="1"/>
      <c r="N34" s="10"/>
      <c r="O34" s="10"/>
      <c r="P34" s="10">
        <v>0</v>
      </c>
      <c r="R34" s="17"/>
      <c r="S34" s="17"/>
      <c r="T34" s="17"/>
      <c r="U34" s="17"/>
      <c r="V34" s="17"/>
      <c r="W34" s="17"/>
      <c r="X34">
        <f t="shared" si="0"/>
        <v>0</v>
      </c>
    </row>
    <row r="35" spans="1:24" ht="14.25">
      <c r="A35" s="1"/>
      <c r="B35" s="1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R35">
        <f t="shared" ref="R35:W35" si="1">SUM(R11:R34)</f>
        <v>23.2</v>
      </c>
      <c r="S35" s="20">
        <f t="shared" si="1"/>
        <v>24</v>
      </c>
      <c r="T35" s="20">
        <f t="shared" si="1"/>
        <v>22.5</v>
      </c>
      <c r="U35" s="20">
        <f t="shared" si="1"/>
        <v>20.5</v>
      </c>
      <c r="V35" s="20">
        <f t="shared" si="1"/>
        <v>24.4</v>
      </c>
      <c r="W35" s="20">
        <f t="shared" si="1"/>
        <v>24.5</v>
      </c>
    </row>
    <row r="36" spans="1:24" ht="14.25">
      <c r="A36" s="1"/>
      <c r="B36" s="1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4" ht="14.25">
      <c r="A37" s="1"/>
      <c r="B37" s="1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4" ht="14.25">
      <c r="A38" s="1"/>
      <c r="B38" s="1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4" ht="14.25">
      <c r="A39" s="1"/>
      <c r="B39" s="1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24" ht="14.25">
      <c r="A40" s="1"/>
      <c r="B40" s="1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4" ht="14.25">
      <c r="A41" s="1"/>
      <c r="B41" s="1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24" ht="14.25">
      <c r="A42" s="1"/>
      <c r="B42" s="11"/>
      <c r="C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4" ht="14.25">
      <c r="A43" s="1"/>
      <c r="B43" s="1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24" ht="14.25">
      <c r="A44" s="1"/>
      <c r="B44" s="11"/>
      <c r="C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4" ht="14.25">
      <c r="A45" s="1"/>
      <c r="B45" s="1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4" ht="14.25">
      <c r="A46" s="1"/>
      <c r="B46" s="1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4" ht="14.25">
      <c r="A47" s="1"/>
      <c r="B47" s="1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4" ht="14.25">
      <c r="A48" s="1"/>
      <c r="B48" s="1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4.25">
      <c r="A49" s="1"/>
      <c r="B49" s="1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4.25">
      <c r="A50" s="1"/>
      <c r="B50" s="1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4.25">
      <c r="A51" s="1"/>
      <c r="B51" s="1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4.25">
      <c r="A52" s="1"/>
      <c r="B52" s="1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4.25">
      <c r="A53" s="1"/>
      <c r="B53" s="1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25">
      <c r="A54" s="1"/>
      <c r="B54" s="1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4.25">
      <c r="A55" s="1"/>
      <c r="B55" s="1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4.25">
      <c r="A56" s="1"/>
      <c r="B56" s="1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4.25">
      <c r="A57" s="1"/>
      <c r="B57" s="1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>
      <c r="A58" s="1"/>
      <c r="B58" s="1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25">
      <c r="A59" s="1"/>
      <c r="B59" s="1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>
      <c r="A60" s="1"/>
      <c r="B60" s="1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</sheetData>
  <mergeCells count="14">
    <mergeCell ref="B9:B10"/>
    <mergeCell ref="N9:P9"/>
    <mergeCell ref="C13:C17"/>
    <mergeCell ref="C18:C19"/>
    <mergeCell ref="D3:E3"/>
    <mergeCell ref="E9:E10"/>
    <mergeCell ref="C11:C12"/>
    <mergeCell ref="R9:W9"/>
    <mergeCell ref="C29:C30"/>
    <mergeCell ref="C31:C34"/>
    <mergeCell ref="C20:C28"/>
    <mergeCell ref="J9:L9"/>
    <mergeCell ref="L18:L19"/>
    <mergeCell ref="C9:D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workbookViewId="0">
      <pane xSplit="4" topLeftCell="I1" activePane="topRight" state="frozen"/>
      <selection pane="topRight" activeCell="K16" sqref="K16"/>
    </sheetView>
  </sheetViews>
  <sheetFormatPr defaultColWidth="14.42578125" defaultRowHeight="15.75" customHeight="1"/>
  <cols>
    <col min="3" max="3" width="26" customWidth="1"/>
    <col min="4" max="4" width="37.5703125" customWidth="1"/>
    <col min="6" max="6" width="36.28515625" customWidth="1"/>
    <col min="7" max="7" width="32.140625" customWidth="1"/>
    <col min="9" max="9" width="34.5703125" customWidth="1"/>
    <col min="12" max="12" width="5.85546875" customWidth="1"/>
    <col min="13" max="13" width="35.7109375" customWidth="1"/>
  </cols>
  <sheetData>
    <row r="1" spans="1:23" ht="15.75" customHeight="1">
      <c r="A1" s="1"/>
      <c r="B1" s="1"/>
      <c r="C1" s="2" t="s">
        <v>0</v>
      </c>
      <c r="D1" s="2" t="s">
        <v>71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ht="15.75" customHeight="1">
      <c r="A2" s="1"/>
      <c r="B2" s="1"/>
      <c r="C2" s="2" t="s">
        <v>2</v>
      </c>
      <c r="D2" s="2" t="s">
        <v>72</v>
      </c>
      <c r="E2" s="2"/>
      <c r="F2" s="2"/>
      <c r="G2" s="2" t="s">
        <v>4</v>
      </c>
      <c r="H2" s="1"/>
      <c r="I2" s="1"/>
      <c r="J2" s="1"/>
      <c r="K2" s="1"/>
      <c r="L2" s="1"/>
      <c r="M2" s="1"/>
      <c r="N2" s="1"/>
      <c r="O2" s="1"/>
    </row>
    <row r="3" spans="1:23" ht="15.75" customHeight="1">
      <c r="A3" s="1"/>
      <c r="B3" s="1"/>
      <c r="C3" s="2" t="s">
        <v>5</v>
      </c>
      <c r="D3" s="2" t="s">
        <v>73</v>
      </c>
      <c r="E3" s="1"/>
      <c r="F3" s="1"/>
      <c r="G3" s="2"/>
      <c r="H3" s="1"/>
      <c r="I3" s="1"/>
      <c r="J3" s="1"/>
      <c r="K3" s="1"/>
      <c r="L3" s="1"/>
      <c r="M3" s="1"/>
      <c r="N3" s="1"/>
      <c r="O3" s="1"/>
    </row>
    <row r="4" spans="1:23" ht="15.75" customHeight="1">
      <c r="A4" s="1"/>
      <c r="C4" s="2" t="s">
        <v>8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3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3" ht="15.75" customHeight="1">
      <c r="A6" s="1"/>
      <c r="B6" s="76" t="s">
        <v>10</v>
      </c>
      <c r="C6" s="75" t="s">
        <v>11</v>
      </c>
      <c r="D6" s="66"/>
      <c r="E6" s="1"/>
      <c r="F6" s="3" t="s">
        <v>13</v>
      </c>
      <c r="G6" s="4"/>
      <c r="H6" s="1"/>
      <c r="I6" s="73" t="s">
        <v>14</v>
      </c>
      <c r="J6" s="65"/>
      <c r="K6" s="66"/>
      <c r="L6" s="1"/>
      <c r="M6" s="73" t="s">
        <v>15</v>
      </c>
      <c r="N6" s="65"/>
      <c r="O6" s="66"/>
      <c r="Q6" s="64" t="s">
        <v>16</v>
      </c>
      <c r="R6" s="65"/>
      <c r="S6" s="65"/>
      <c r="T6" s="65"/>
      <c r="U6" s="65"/>
      <c r="V6" s="66"/>
    </row>
    <row r="7" spans="1:23" ht="15.75" customHeight="1">
      <c r="A7" s="1"/>
      <c r="B7" s="70"/>
      <c r="C7" s="5" t="s">
        <v>17</v>
      </c>
      <c r="D7" s="5" t="s">
        <v>74</v>
      </c>
      <c r="E7" s="1"/>
      <c r="F7" s="3" t="s">
        <v>19</v>
      </c>
      <c r="G7" s="3" t="s">
        <v>20</v>
      </c>
      <c r="H7" s="1"/>
      <c r="I7" s="3" t="s">
        <v>19</v>
      </c>
      <c r="J7" s="3" t="s">
        <v>75</v>
      </c>
      <c r="K7" s="3" t="s">
        <v>22</v>
      </c>
      <c r="L7" s="1"/>
      <c r="M7" s="3" t="s">
        <v>19</v>
      </c>
      <c r="N7" s="3" t="s">
        <v>23</v>
      </c>
      <c r="O7" s="3" t="s">
        <v>24</v>
      </c>
      <c r="Q7" s="6" t="s">
        <v>25</v>
      </c>
      <c r="R7" s="7" t="s">
        <v>26</v>
      </c>
      <c r="S7" s="6" t="s">
        <v>27</v>
      </c>
      <c r="T7" s="6" t="s">
        <v>76</v>
      </c>
      <c r="U7" s="6" t="s">
        <v>77</v>
      </c>
      <c r="V7" s="6" t="s">
        <v>69</v>
      </c>
    </row>
    <row r="8" spans="1:23" ht="15.75" customHeight="1">
      <c r="A8" s="1"/>
      <c r="B8" s="8">
        <v>1</v>
      </c>
      <c r="C8" s="67" t="s">
        <v>31</v>
      </c>
      <c r="D8" s="9" t="s">
        <v>78</v>
      </c>
      <c r="E8" s="1"/>
      <c r="F8" s="9" t="s">
        <v>78</v>
      </c>
      <c r="G8" s="9" t="s">
        <v>35</v>
      </c>
      <c r="H8" s="11"/>
      <c r="I8" s="9" t="s">
        <v>78</v>
      </c>
      <c r="J8" s="21">
        <v>42531</v>
      </c>
      <c r="K8" s="8">
        <v>1</v>
      </c>
      <c r="L8" s="1"/>
      <c r="M8" s="9" t="s">
        <v>78</v>
      </c>
      <c r="N8" s="21">
        <v>42531</v>
      </c>
      <c r="O8" s="10">
        <v>1</v>
      </c>
      <c r="Q8" s="14">
        <v>0.5</v>
      </c>
      <c r="R8" s="14">
        <v>0.5</v>
      </c>
      <c r="S8" s="18"/>
      <c r="T8" s="17"/>
      <c r="U8" s="17"/>
      <c r="V8" s="18"/>
      <c r="W8">
        <f t="shared" ref="W8:W78" si="0">SUM(Q8:V8)</f>
        <v>1</v>
      </c>
    </row>
    <row r="9" spans="1:23" ht="15.75" customHeight="1">
      <c r="A9" s="1"/>
      <c r="B9" s="8">
        <v>2</v>
      </c>
      <c r="C9" s="68"/>
      <c r="D9" s="9" t="s">
        <v>34</v>
      </c>
      <c r="E9" s="1"/>
      <c r="F9" s="9" t="s">
        <v>34</v>
      </c>
      <c r="G9" s="9" t="s">
        <v>35</v>
      </c>
      <c r="H9" s="11"/>
      <c r="I9" s="9" t="s">
        <v>34</v>
      </c>
      <c r="J9" s="21">
        <v>42527</v>
      </c>
      <c r="K9" s="8">
        <v>6</v>
      </c>
      <c r="L9" s="1"/>
      <c r="M9" s="9" t="s">
        <v>34</v>
      </c>
      <c r="N9" s="21">
        <v>42527</v>
      </c>
      <c r="O9" s="10">
        <v>6</v>
      </c>
      <c r="Q9" s="14">
        <v>1</v>
      </c>
      <c r="R9" s="14">
        <v>1</v>
      </c>
      <c r="S9" s="14">
        <v>1</v>
      </c>
      <c r="T9" s="14">
        <v>1</v>
      </c>
      <c r="U9" s="14">
        <v>1</v>
      </c>
      <c r="V9" s="14">
        <v>1</v>
      </c>
      <c r="W9">
        <f t="shared" si="0"/>
        <v>6</v>
      </c>
    </row>
    <row r="10" spans="1:23" ht="15.75" customHeight="1">
      <c r="A10" s="1"/>
      <c r="B10" s="8">
        <v>3</v>
      </c>
      <c r="C10" s="70"/>
      <c r="D10" s="9" t="s">
        <v>79</v>
      </c>
      <c r="E10" s="1"/>
      <c r="F10" s="9" t="s">
        <v>79</v>
      </c>
      <c r="G10" s="9" t="s">
        <v>80</v>
      </c>
      <c r="H10" s="11"/>
      <c r="I10" s="9" t="s">
        <v>79</v>
      </c>
      <c r="J10" s="8"/>
      <c r="K10" s="8">
        <v>1</v>
      </c>
      <c r="L10" s="1"/>
      <c r="M10" s="9" t="s">
        <v>79</v>
      </c>
      <c r="N10" s="10"/>
      <c r="O10" s="10">
        <v>0</v>
      </c>
      <c r="Q10" s="18"/>
      <c r="R10" s="17"/>
      <c r="S10" s="18"/>
      <c r="T10" s="17"/>
      <c r="U10" s="17"/>
      <c r="V10" s="18"/>
      <c r="W10">
        <f t="shared" si="0"/>
        <v>0</v>
      </c>
    </row>
    <row r="11" spans="1:23" ht="15.75" customHeight="1">
      <c r="A11" s="1"/>
      <c r="B11" s="8">
        <v>4</v>
      </c>
      <c r="C11" s="67" t="s">
        <v>36</v>
      </c>
      <c r="D11" s="9" t="s">
        <v>39</v>
      </c>
      <c r="E11" s="11"/>
      <c r="F11" s="9" t="s">
        <v>39</v>
      </c>
      <c r="G11" s="9" t="s">
        <v>81</v>
      </c>
      <c r="H11" s="11"/>
      <c r="I11" s="9" t="s">
        <v>39</v>
      </c>
      <c r="J11" s="8"/>
      <c r="K11" s="8">
        <v>2</v>
      </c>
      <c r="L11" s="1"/>
      <c r="M11" s="9"/>
      <c r="N11" s="12"/>
      <c r="O11" s="10">
        <v>1</v>
      </c>
      <c r="Q11" s="18"/>
      <c r="R11" s="17"/>
      <c r="S11" s="18"/>
      <c r="T11" s="14">
        <v>1</v>
      </c>
      <c r="U11" s="17"/>
      <c r="V11" s="18"/>
      <c r="W11">
        <f t="shared" si="0"/>
        <v>1</v>
      </c>
    </row>
    <row r="12" spans="1:23" ht="15.75" customHeight="1">
      <c r="A12" s="1"/>
      <c r="B12" s="8">
        <v>5</v>
      </c>
      <c r="C12" s="68"/>
      <c r="D12" s="9" t="s">
        <v>40</v>
      </c>
      <c r="E12" s="11"/>
      <c r="F12" s="9" t="s">
        <v>40</v>
      </c>
      <c r="G12" s="9" t="s">
        <v>81</v>
      </c>
      <c r="H12" s="11"/>
      <c r="I12" s="9" t="s">
        <v>40</v>
      </c>
      <c r="J12" s="8"/>
      <c r="K12" s="8">
        <v>4</v>
      </c>
      <c r="L12" s="1"/>
      <c r="M12" s="9"/>
      <c r="N12" s="12"/>
      <c r="O12" s="10">
        <v>2</v>
      </c>
      <c r="Q12" s="18"/>
      <c r="R12" s="17"/>
      <c r="S12" s="18"/>
      <c r="T12" s="14">
        <v>2</v>
      </c>
      <c r="U12" s="17"/>
      <c r="V12" s="18"/>
      <c r="W12">
        <f t="shared" si="0"/>
        <v>2</v>
      </c>
    </row>
    <row r="13" spans="1:23" ht="15.75" customHeight="1">
      <c r="A13" s="1"/>
      <c r="B13" s="8">
        <v>6</v>
      </c>
      <c r="C13" s="68"/>
      <c r="D13" s="9" t="s">
        <v>42</v>
      </c>
      <c r="E13" s="1"/>
      <c r="F13" s="9" t="s">
        <v>42</v>
      </c>
      <c r="G13" s="9" t="s">
        <v>81</v>
      </c>
      <c r="H13" s="11"/>
      <c r="I13" s="9"/>
      <c r="J13" s="8"/>
      <c r="K13" s="8"/>
      <c r="L13" s="1"/>
      <c r="M13" s="9"/>
      <c r="N13" s="12"/>
      <c r="O13" s="10">
        <v>0</v>
      </c>
      <c r="Q13" s="17"/>
      <c r="R13" s="17"/>
      <c r="S13" s="17"/>
      <c r="T13" s="17"/>
      <c r="U13" s="17"/>
      <c r="V13" s="17"/>
      <c r="W13">
        <f t="shared" si="0"/>
        <v>0</v>
      </c>
    </row>
    <row r="14" spans="1:23" ht="15.75" customHeight="1">
      <c r="A14" s="1"/>
      <c r="B14" s="8">
        <v>7</v>
      </c>
      <c r="C14" s="70"/>
      <c r="D14" s="22" t="s">
        <v>82</v>
      </c>
      <c r="E14" s="1"/>
      <c r="F14" s="22" t="s">
        <v>82</v>
      </c>
      <c r="G14" s="9" t="s">
        <v>35</v>
      </c>
      <c r="H14" s="11"/>
      <c r="I14" s="9"/>
      <c r="J14" s="8"/>
      <c r="K14" s="8"/>
      <c r="L14" s="1"/>
      <c r="M14" s="10"/>
      <c r="N14" s="10"/>
      <c r="O14" s="10">
        <v>0</v>
      </c>
      <c r="Q14" s="18"/>
      <c r="R14" s="17"/>
      <c r="S14" s="17"/>
      <c r="T14" s="17"/>
      <c r="U14" s="17"/>
      <c r="V14" s="17"/>
      <c r="W14">
        <f t="shared" si="0"/>
        <v>0</v>
      </c>
    </row>
    <row r="15" spans="1:23" ht="15.75" customHeight="1">
      <c r="A15" s="1"/>
      <c r="B15" s="8">
        <v>8</v>
      </c>
      <c r="C15" s="67" t="s">
        <v>47</v>
      </c>
      <c r="D15" s="22" t="s">
        <v>83</v>
      </c>
      <c r="E15" s="1"/>
      <c r="F15" s="22" t="s">
        <v>83</v>
      </c>
      <c r="G15" s="9" t="s">
        <v>27</v>
      </c>
      <c r="H15" s="11"/>
      <c r="I15" s="22" t="s">
        <v>83</v>
      </c>
      <c r="J15" s="23">
        <v>42529</v>
      </c>
      <c r="K15" s="8">
        <v>4</v>
      </c>
      <c r="L15" s="1"/>
      <c r="M15" s="22"/>
      <c r="N15" s="10"/>
      <c r="O15" s="10">
        <v>5</v>
      </c>
      <c r="Q15" s="18"/>
      <c r="R15" s="17"/>
      <c r="S15" s="14">
        <v>5</v>
      </c>
      <c r="T15" s="17"/>
      <c r="U15" s="17"/>
      <c r="V15" s="17"/>
      <c r="W15">
        <f t="shared" si="0"/>
        <v>5</v>
      </c>
    </row>
    <row r="16" spans="1:23" ht="15.75" customHeight="1">
      <c r="A16" s="1"/>
      <c r="B16" s="8">
        <v>9</v>
      </c>
      <c r="C16" s="68"/>
      <c r="D16" s="22" t="s">
        <v>84</v>
      </c>
      <c r="E16" s="1"/>
      <c r="F16" s="22" t="s">
        <v>84</v>
      </c>
      <c r="G16" s="9" t="s">
        <v>27</v>
      </c>
      <c r="H16" s="11"/>
      <c r="I16" s="22" t="s">
        <v>84</v>
      </c>
      <c r="J16" s="23">
        <v>42529</v>
      </c>
      <c r="K16" s="8">
        <v>4</v>
      </c>
      <c r="L16" s="1"/>
      <c r="M16" s="22"/>
      <c r="N16" s="10"/>
      <c r="O16" s="10">
        <v>0</v>
      </c>
      <c r="Q16" s="18"/>
      <c r="R16" s="17"/>
      <c r="S16" s="17"/>
      <c r="T16" s="17"/>
      <c r="U16" s="17"/>
      <c r="V16" s="17"/>
      <c r="W16">
        <f t="shared" si="0"/>
        <v>0</v>
      </c>
    </row>
    <row r="17" spans="1:26" ht="15.75" customHeight="1">
      <c r="A17" s="1"/>
      <c r="B17" s="8">
        <v>10</v>
      </c>
      <c r="C17" s="68"/>
      <c r="D17" s="22" t="s">
        <v>85</v>
      </c>
      <c r="E17" s="1"/>
      <c r="F17" s="22" t="s">
        <v>85</v>
      </c>
      <c r="G17" s="9" t="s">
        <v>29</v>
      </c>
      <c r="H17" s="11"/>
      <c r="I17" s="22" t="s">
        <v>85</v>
      </c>
      <c r="J17" s="23">
        <v>42529</v>
      </c>
      <c r="K17" s="8">
        <v>4</v>
      </c>
      <c r="L17" s="1"/>
      <c r="M17" s="22" t="s">
        <v>85</v>
      </c>
      <c r="N17" s="10"/>
      <c r="O17" s="10">
        <v>0</v>
      </c>
      <c r="Q17" s="18"/>
      <c r="R17" s="17"/>
      <c r="S17" s="17"/>
      <c r="T17" s="17"/>
      <c r="U17" s="17"/>
      <c r="V17" s="17"/>
      <c r="W17">
        <f t="shared" si="0"/>
        <v>0</v>
      </c>
    </row>
    <row r="18" spans="1:26" ht="15.75" customHeight="1">
      <c r="A18" s="1"/>
      <c r="B18" s="8">
        <v>11</v>
      </c>
      <c r="C18" s="70"/>
      <c r="D18" s="22" t="s">
        <v>86</v>
      </c>
      <c r="E18" s="1"/>
      <c r="F18" s="22" t="s">
        <v>86</v>
      </c>
      <c r="G18" s="9"/>
      <c r="H18" s="11"/>
      <c r="I18" s="22" t="s">
        <v>86</v>
      </c>
      <c r="J18" s="23">
        <v>42529</v>
      </c>
      <c r="K18" s="8">
        <v>2</v>
      </c>
      <c r="L18" s="1"/>
      <c r="M18" s="22" t="s">
        <v>86</v>
      </c>
      <c r="N18" s="21">
        <v>42529</v>
      </c>
      <c r="O18" s="24">
        <v>2</v>
      </c>
      <c r="Q18" s="18"/>
      <c r="R18" s="14">
        <v>2</v>
      </c>
      <c r="S18" s="17"/>
      <c r="T18" s="17"/>
      <c r="U18" s="17"/>
      <c r="V18" s="17"/>
      <c r="W18">
        <f t="shared" si="0"/>
        <v>2</v>
      </c>
    </row>
    <row r="19" spans="1:26" ht="15.75" customHeight="1">
      <c r="A19" s="1"/>
      <c r="B19" s="8">
        <v>12</v>
      </c>
      <c r="C19" s="67" t="s">
        <v>43</v>
      </c>
      <c r="D19" s="13" t="s">
        <v>44</v>
      </c>
      <c r="E19" s="11"/>
      <c r="F19" s="13" t="s">
        <v>44</v>
      </c>
      <c r="G19" s="13" t="s">
        <v>35</v>
      </c>
      <c r="H19" s="11"/>
      <c r="I19" s="13" t="s">
        <v>44</v>
      </c>
      <c r="J19" s="12">
        <v>42527</v>
      </c>
      <c r="K19" s="8">
        <v>10</v>
      </c>
      <c r="L19" s="1"/>
      <c r="M19" s="10"/>
      <c r="N19" s="10"/>
      <c r="O19" s="10">
        <v>16.5</v>
      </c>
      <c r="Q19" s="14">
        <v>4.5</v>
      </c>
      <c r="R19" s="17"/>
      <c r="S19" s="14">
        <v>2</v>
      </c>
      <c r="T19" s="14">
        <v>6</v>
      </c>
      <c r="U19" s="17"/>
      <c r="V19" s="14">
        <v>4</v>
      </c>
      <c r="W19">
        <f t="shared" si="0"/>
        <v>16.5</v>
      </c>
    </row>
    <row r="20" spans="1:26" ht="15.75" customHeight="1">
      <c r="A20" s="1"/>
      <c r="B20" s="8">
        <v>13</v>
      </c>
      <c r="C20" s="68"/>
      <c r="D20" s="13" t="s">
        <v>46</v>
      </c>
      <c r="E20" s="11"/>
      <c r="F20" s="13" t="s">
        <v>46</v>
      </c>
      <c r="G20" s="13" t="s">
        <v>35</v>
      </c>
      <c r="H20" s="1"/>
      <c r="I20" s="13" t="s">
        <v>46</v>
      </c>
      <c r="J20" s="12">
        <v>42527</v>
      </c>
      <c r="K20" s="8">
        <v>10</v>
      </c>
      <c r="L20" s="1"/>
      <c r="M20" s="10"/>
      <c r="N20" s="10"/>
      <c r="O20" s="10">
        <v>3</v>
      </c>
      <c r="Q20" s="14">
        <v>3</v>
      </c>
      <c r="R20" s="17"/>
      <c r="S20" s="17"/>
      <c r="T20" s="17"/>
      <c r="U20" s="17"/>
      <c r="V20" s="18"/>
      <c r="W20">
        <f t="shared" si="0"/>
        <v>3</v>
      </c>
    </row>
    <row r="21" spans="1:26" ht="15.75" customHeight="1">
      <c r="A21" s="1"/>
      <c r="B21" s="8">
        <v>14</v>
      </c>
      <c r="C21" s="68"/>
      <c r="D21" s="13" t="s">
        <v>87</v>
      </c>
      <c r="E21" s="11"/>
      <c r="F21" s="13" t="s">
        <v>87</v>
      </c>
      <c r="G21" s="13" t="s">
        <v>35</v>
      </c>
      <c r="H21" s="1"/>
      <c r="I21" s="13" t="s">
        <v>87</v>
      </c>
      <c r="J21" s="12">
        <v>42529</v>
      </c>
      <c r="K21" s="8">
        <v>10</v>
      </c>
      <c r="L21" s="1"/>
      <c r="M21" s="10"/>
      <c r="N21" s="10"/>
      <c r="O21" s="10">
        <v>5</v>
      </c>
      <c r="Q21" s="17"/>
      <c r="R21" s="17"/>
      <c r="S21" s="14">
        <v>2</v>
      </c>
      <c r="T21" s="14">
        <v>2</v>
      </c>
      <c r="U21" s="17"/>
      <c r="V21" s="14">
        <v>1</v>
      </c>
      <c r="W21">
        <f t="shared" si="0"/>
        <v>5</v>
      </c>
    </row>
    <row r="22" spans="1:26" ht="15.75" customHeight="1">
      <c r="A22" s="1"/>
      <c r="B22" s="8">
        <v>15</v>
      </c>
      <c r="C22" s="68"/>
      <c r="D22" s="13" t="s">
        <v>88</v>
      </c>
      <c r="E22" s="11"/>
      <c r="F22" s="13" t="s">
        <v>88</v>
      </c>
      <c r="G22" s="13" t="s">
        <v>35</v>
      </c>
      <c r="H22" s="1"/>
      <c r="I22" s="13" t="s">
        <v>88</v>
      </c>
      <c r="J22" s="12">
        <v>42529</v>
      </c>
      <c r="K22" s="8">
        <v>10</v>
      </c>
      <c r="L22" s="1"/>
      <c r="M22" s="10"/>
      <c r="N22" s="10"/>
      <c r="O22" s="10">
        <v>13</v>
      </c>
      <c r="Q22" s="17"/>
      <c r="R22" s="17"/>
      <c r="S22" s="14">
        <v>3</v>
      </c>
      <c r="T22" s="14">
        <v>4</v>
      </c>
      <c r="U22" s="17"/>
      <c r="V22" s="14">
        <v>6</v>
      </c>
      <c r="W22">
        <f t="shared" si="0"/>
        <v>13</v>
      </c>
    </row>
    <row r="23" spans="1:26" ht="15.75" customHeight="1">
      <c r="A23" s="1"/>
      <c r="B23" s="8">
        <v>16</v>
      </c>
      <c r="C23" s="68"/>
      <c r="D23" s="13" t="s">
        <v>89</v>
      </c>
      <c r="E23" s="11"/>
      <c r="F23" s="13" t="s">
        <v>89</v>
      </c>
      <c r="G23" s="13" t="s">
        <v>35</v>
      </c>
      <c r="H23" s="1"/>
      <c r="I23" s="13" t="s">
        <v>89</v>
      </c>
      <c r="J23" s="12">
        <v>42529</v>
      </c>
      <c r="K23" s="8">
        <v>5</v>
      </c>
      <c r="L23" s="1"/>
      <c r="M23" s="10"/>
      <c r="N23" s="10"/>
      <c r="O23" s="10">
        <v>0</v>
      </c>
      <c r="Q23" s="17"/>
      <c r="R23" s="17"/>
      <c r="S23" s="17"/>
      <c r="T23" s="17"/>
      <c r="U23" s="17"/>
      <c r="V23" s="17"/>
      <c r="W23">
        <f t="shared" si="0"/>
        <v>0</v>
      </c>
    </row>
    <row r="24" spans="1:26" ht="15.75" customHeight="1">
      <c r="A24" s="1"/>
      <c r="B24" s="8">
        <v>17</v>
      </c>
      <c r="C24" s="68"/>
      <c r="D24" s="13" t="s">
        <v>90</v>
      </c>
      <c r="E24" s="11"/>
      <c r="F24" s="13" t="s">
        <v>90</v>
      </c>
      <c r="G24" s="9" t="s">
        <v>91</v>
      </c>
      <c r="H24" s="1"/>
      <c r="I24" s="13" t="s">
        <v>90</v>
      </c>
      <c r="J24" s="12">
        <v>42529</v>
      </c>
      <c r="K24" s="8">
        <v>10</v>
      </c>
      <c r="L24" s="1"/>
      <c r="M24" s="10"/>
      <c r="N24" s="10"/>
      <c r="O24" s="10">
        <v>13</v>
      </c>
      <c r="P24" s="25"/>
      <c r="Q24" s="17"/>
      <c r="R24" s="14">
        <v>4</v>
      </c>
      <c r="S24" s="14">
        <v>4</v>
      </c>
      <c r="T24" s="17"/>
      <c r="U24" s="17"/>
      <c r="V24" s="14">
        <v>5</v>
      </c>
      <c r="W24">
        <f t="shared" si="0"/>
        <v>13</v>
      </c>
      <c r="X24" s="25"/>
      <c r="Y24" s="25"/>
      <c r="Z24" s="25"/>
    </row>
    <row r="25" spans="1:26" ht="15.75" customHeight="1">
      <c r="A25" s="1"/>
      <c r="B25" s="8">
        <v>18</v>
      </c>
      <c r="C25" s="70"/>
      <c r="D25" s="13" t="s">
        <v>92</v>
      </c>
      <c r="E25" s="11"/>
      <c r="F25" s="13" t="s">
        <v>92</v>
      </c>
      <c r="G25" s="9" t="s">
        <v>26</v>
      </c>
      <c r="H25" s="1"/>
      <c r="I25" s="13" t="s">
        <v>92</v>
      </c>
      <c r="J25" s="12">
        <v>42529</v>
      </c>
      <c r="K25" s="8">
        <v>4</v>
      </c>
      <c r="L25" s="1"/>
      <c r="M25" s="13" t="s">
        <v>92</v>
      </c>
      <c r="N25" s="10"/>
      <c r="O25" s="24">
        <v>4</v>
      </c>
      <c r="Q25" s="17"/>
      <c r="R25" s="14">
        <v>4</v>
      </c>
      <c r="S25" s="17"/>
      <c r="T25" s="17"/>
      <c r="U25" s="17"/>
      <c r="V25" s="17"/>
      <c r="W25">
        <f t="shared" si="0"/>
        <v>4</v>
      </c>
    </row>
    <row r="26" spans="1:26" ht="15.75" customHeight="1">
      <c r="A26" s="1"/>
      <c r="B26" s="8">
        <v>19</v>
      </c>
      <c r="C26" s="67" t="s">
        <v>93</v>
      </c>
      <c r="D26" s="13" t="s">
        <v>94</v>
      </c>
      <c r="E26" s="1"/>
      <c r="F26" s="13" t="s">
        <v>94</v>
      </c>
      <c r="G26" s="13" t="s">
        <v>95</v>
      </c>
      <c r="H26" s="1"/>
      <c r="I26" s="13" t="s">
        <v>94</v>
      </c>
      <c r="J26" s="12">
        <v>42528</v>
      </c>
      <c r="K26" s="8"/>
      <c r="L26" s="1"/>
      <c r="M26" s="10"/>
      <c r="N26" s="10"/>
      <c r="O26" s="10">
        <v>0</v>
      </c>
      <c r="Q26" s="17"/>
      <c r="R26" s="17"/>
      <c r="S26" s="18"/>
      <c r="T26" s="17"/>
      <c r="U26" s="17"/>
      <c r="V26" s="17"/>
      <c r="W26">
        <f t="shared" si="0"/>
        <v>0</v>
      </c>
    </row>
    <row r="27" spans="1:26" ht="15.75" customHeight="1">
      <c r="A27" s="1"/>
      <c r="B27" s="8">
        <v>20</v>
      </c>
      <c r="C27" s="68"/>
      <c r="D27" s="13" t="s">
        <v>96</v>
      </c>
      <c r="E27" s="1"/>
      <c r="F27" s="13" t="s">
        <v>96</v>
      </c>
      <c r="G27" s="13" t="s">
        <v>95</v>
      </c>
      <c r="H27" s="1"/>
      <c r="I27" s="13" t="s">
        <v>96</v>
      </c>
      <c r="J27" s="12">
        <v>42528</v>
      </c>
      <c r="K27" s="8"/>
      <c r="L27" s="1"/>
      <c r="M27" s="10"/>
      <c r="N27" s="10"/>
      <c r="O27" s="10">
        <v>0</v>
      </c>
      <c r="Q27" s="17"/>
      <c r="R27" s="17"/>
      <c r="S27" s="18"/>
      <c r="T27" s="17"/>
      <c r="U27" s="17"/>
      <c r="V27" s="17"/>
      <c r="W27">
        <f t="shared" si="0"/>
        <v>0</v>
      </c>
    </row>
    <row r="28" spans="1:26" ht="15.75" customHeight="1">
      <c r="A28" s="1"/>
      <c r="B28" s="8">
        <v>21</v>
      </c>
      <c r="C28" s="68"/>
      <c r="D28" s="13" t="s">
        <v>97</v>
      </c>
      <c r="E28" s="1"/>
      <c r="F28" s="13" t="s">
        <v>97</v>
      </c>
      <c r="G28" s="13" t="s">
        <v>95</v>
      </c>
      <c r="H28" s="1"/>
      <c r="I28" s="13" t="s">
        <v>97</v>
      </c>
      <c r="J28" s="12">
        <v>42528</v>
      </c>
      <c r="K28" s="8"/>
      <c r="L28" s="1"/>
      <c r="M28" s="10"/>
      <c r="N28" s="10"/>
      <c r="O28" s="10">
        <v>0</v>
      </c>
      <c r="Q28" s="17"/>
      <c r="R28" s="17"/>
      <c r="S28" s="18"/>
      <c r="T28" s="17"/>
      <c r="U28" s="17"/>
      <c r="V28" s="17"/>
      <c r="W28">
        <f t="shared" si="0"/>
        <v>0</v>
      </c>
    </row>
    <row r="29" spans="1:26" ht="15.75" customHeight="1">
      <c r="A29" s="1"/>
      <c r="B29" s="8">
        <v>22</v>
      </c>
      <c r="C29" s="70"/>
      <c r="D29" s="13" t="s">
        <v>98</v>
      </c>
      <c r="E29" s="1"/>
      <c r="F29" s="13" t="s">
        <v>98</v>
      </c>
      <c r="G29" s="13" t="s">
        <v>95</v>
      </c>
      <c r="H29" s="1"/>
      <c r="I29" s="13" t="s">
        <v>98</v>
      </c>
      <c r="J29" s="12">
        <v>42528</v>
      </c>
      <c r="K29" s="8"/>
      <c r="L29" s="1"/>
      <c r="M29" s="10"/>
      <c r="N29" s="10"/>
      <c r="O29" s="10">
        <v>0</v>
      </c>
      <c r="Q29" s="17"/>
      <c r="R29" s="17"/>
      <c r="S29" s="18"/>
      <c r="T29" s="17"/>
      <c r="U29" s="17"/>
      <c r="V29" s="17"/>
      <c r="W29">
        <f t="shared" si="0"/>
        <v>0</v>
      </c>
    </row>
    <row r="30" spans="1:26" ht="15.75" customHeight="1">
      <c r="A30" s="1"/>
      <c r="B30" s="8">
        <v>23</v>
      </c>
      <c r="C30" s="67" t="s">
        <v>62</v>
      </c>
      <c r="D30" s="13" t="s">
        <v>99</v>
      </c>
      <c r="E30" s="1"/>
      <c r="F30" s="13" t="s">
        <v>99</v>
      </c>
      <c r="G30" s="26" t="s">
        <v>26</v>
      </c>
      <c r="H30" s="11"/>
      <c r="I30" s="13" t="s">
        <v>99</v>
      </c>
      <c r="J30" s="12">
        <v>42523</v>
      </c>
      <c r="K30" s="8"/>
      <c r="L30" s="1"/>
      <c r="M30" s="13" t="s">
        <v>99</v>
      </c>
      <c r="N30" s="12">
        <v>42524</v>
      </c>
      <c r="O30" s="10">
        <v>0</v>
      </c>
      <c r="Q30" s="17"/>
      <c r="R30" s="17"/>
      <c r="S30" s="17"/>
      <c r="T30" s="17"/>
      <c r="U30" s="17"/>
      <c r="V30" s="17"/>
      <c r="W30">
        <f t="shared" si="0"/>
        <v>0</v>
      </c>
    </row>
    <row r="31" spans="1:26" ht="15.75" customHeight="1">
      <c r="A31" s="1"/>
      <c r="B31" s="8">
        <v>24</v>
      </c>
      <c r="C31" s="68"/>
      <c r="D31" s="13" t="s">
        <v>100</v>
      </c>
      <c r="E31" s="1"/>
      <c r="F31" s="13" t="s">
        <v>100</v>
      </c>
      <c r="G31" s="26" t="s">
        <v>27</v>
      </c>
      <c r="H31" s="11"/>
      <c r="I31" s="13" t="s">
        <v>100</v>
      </c>
      <c r="J31" s="12">
        <v>42527</v>
      </c>
      <c r="K31" s="8"/>
      <c r="L31" s="1"/>
      <c r="M31" s="16"/>
      <c r="N31" s="16"/>
      <c r="O31" s="10">
        <v>0</v>
      </c>
      <c r="Q31" s="17"/>
      <c r="R31" s="17"/>
      <c r="S31" s="17"/>
      <c r="T31" s="17"/>
      <c r="U31" s="17"/>
      <c r="V31" s="17"/>
      <c r="W31">
        <f t="shared" si="0"/>
        <v>0</v>
      </c>
    </row>
    <row r="32" spans="1:26" ht="15.75" customHeight="1">
      <c r="A32" s="1"/>
      <c r="B32" s="8">
        <v>25</v>
      </c>
      <c r="C32" s="68"/>
      <c r="D32" s="13" t="s">
        <v>101</v>
      </c>
      <c r="E32" s="1"/>
      <c r="F32" s="13" t="s">
        <v>101</v>
      </c>
      <c r="G32" s="26" t="s">
        <v>27</v>
      </c>
      <c r="H32" s="11"/>
      <c r="I32" s="13" t="s">
        <v>101</v>
      </c>
      <c r="J32" s="12">
        <v>42528</v>
      </c>
      <c r="K32" s="8"/>
      <c r="L32" s="1"/>
      <c r="M32" s="16"/>
      <c r="N32" s="16"/>
      <c r="O32" s="24">
        <v>0</v>
      </c>
      <c r="Q32" s="17"/>
      <c r="R32" s="17"/>
      <c r="S32" s="17"/>
      <c r="T32" s="17"/>
      <c r="U32" s="17"/>
      <c r="V32" s="17"/>
      <c r="W32">
        <f t="shared" si="0"/>
        <v>0</v>
      </c>
    </row>
    <row r="33" spans="1:26" ht="15.75" customHeight="1">
      <c r="A33" s="1"/>
      <c r="B33" s="8">
        <v>26</v>
      </c>
      <c r="C33" s="68"/>
      <c r="D33" s="13" t="s">
        <v>102</v>
      </c>
      <c r="E33" s="1"/>
      <c r="F33" s="13" t="s">
        <v>102</v>
      </c>
      <c r="G33" s="26" t="s">
        <v>26</v>
      </c>
      <c r="H33" s="11"/>
      <c r="I33" s="13" t="s">
        <v>102</v>
      </c>
      <c r="J33" s="12">
        <v>42529</v>
      </c>
      <c r="K33" s="8">
        <v>4</v>
      </c>
      <c r="L33" s="1"/>
      <c r="M33" s="13" t="s">
        <v>102</v>
      </c>
      <c r="N33" s="21">
        <v>42533</v>
      </c>
      <c r="O33" s="24">
        <v>13</v>
      </c>
      <c r="Q33" s="17"/>
      <c r="R33" s="14">
        <v>5</v>
      </c>
      <c r="S33" s="17"/>
      <c r="T33" s="17"/>
      <c r="U33" s="17"/>
      <c r="V33" s="14">
        <v>8</v>
      </c>
      <c r="W33">
        <f t="shared" si="0"/>
        <v>13</v>
      </c>
    </row>
    <row r="34" spans="1:26" ht="15.75" customHeight="1">
      <c r="A34" s="1"/>
      <c r="B34" s="8">
        <v>27</v>
      </c>
      <c r="C34" s="68"/>
      <c r="D34" s="13" t="s">
        <v>103</v>
      </c>
      <c r="E34" s="1"/>
      <c r="F34" s="13" t="s">
        <v>103</v>
      </c>
      <c r="G34" s="27" t="s">
        <v>30</v>
      </c>
      <c r="H34" s="11"/>
      <c r="I34" s="13" t="s">
        <v>103</v>
      </c>
      <c r="J34" s="12">
        <v>42530</v>
      </c>
      <c r="K34" s="8"/>
      <c r="L34" s="1"/>
      <c r="M34" s="13" t="s">
        <v>103</v>
      </c>
      <c r="N34" s="12">
        <v>42531</v>
      </c>
      <c r="O34" s="10">
        <v>0</v>
      </c>
      <c r="Q34" s="17"/>
      <c r="R34" s="17"/>
      <c r="S34" s="17"/>
      <c r="T34" s="17"/>
      <c r="U34" s="17"/>
      <c r="V34" s="17"/>
      <c r="W34">
        <f t="shared" si="0"/>
        <v>0</v>
      </c>
    </row>
    <row r="35" spans="1:26" ht="15.75" customHeight="1">
      <c r="A35" s="1"/>
      <c r="B35" s="8">
        <v>28</v>
      </c>
      <c r="C35" s="68"/>
      <c r="D35" s="13" t="s">
        <v>104</v>
      </c>
      <c r="E35" s="1"/>
      <c r="F35" s="13" t="s">
        <v>104</v>
      </c>
      <c r="G35" s="26" t="s">
        <v>26</v>
      </c>
      <c r="H35" s="11"/>
      <c r="I35" s="13" t="s">
        <v>104</v>
      </c>
      <c r="J35" s="12">
        <v>42527</v>
      </c>
      <c r="K35" s="8">
        <v>2</v>
      </c>
      <c r="L35" s="1"/>
      <c r="M35" s="13" t="s">
        <v>104</v>
      </c>
      <c r="N35" s="12">
        <v>42531</v>
      </c>
      <c r="O35" s="24">
        <v>2</v>
      </c>
      <c r="P35" s="25"/>
      <c r="Q35" s="17"/>
      <c r="R35" s="14">
        <v>2</v>
      </c>
      <c r="S35" s="17"/>
      <c r="T35" s="17"/>
      <c r="U35" s="17"/>
      <c r="V35" s="17"/>
      <c r="W35">
        <f t="shared" si="0"/>
        <v>2</v>
      </c>
      <c r="X35" s="25"/>
      <c r="Y35" s="25"/>
      <c r="Z35" s="25"/>
    </row>
    <row r="36" spans="1:26" ht="15.75" customHeight="1">
      <c r="A36" s="1"/>
      <c r="B36" s="8">
        <v>29</v>
      </c>
      <c r="C36" s="68"/>
      <c r="D36" s="13" t="s">
        <v>105</v>
      </c>
      <c r="E36" s="1"/>
      <c r="F36" s="13" t="s">
        <v>105</v>
      </c>
      <c r="G36" s="26" t="s">
        <v>26</v>
      </c>
      <c r="H36" s="11"/>
      <c r="I36" s="13" t="s">
        <v>105</v>
      </c>
      <c r="J36" s="23">
        <v>42528</v>
      </c>
      <c r="K36" s="8">
        <v>4</v>
      </c>
      <c r="L36" s="1"/>
      <c r="M36" s="13" t="s">
        <v>105</v>
      </c>
      <c r="N36" s="12">
        <v>42532</v>
      </c>
      <c r="O36" s="24">
        <v>3</v>
      </c>
      <c r="P36" s="25"/>
      <c r="Q36" s="17"/>
      <c r="R36" s="14">
        <v>3</v>
      </c>
      <c r="S36" s="17"/>
      <c r="T36" s="17"/>
      <c r="U36" s="17"/>
      <c r="V36" s="17"/>
      <c r="W36">
        <f t="shared" si="0"/>
        <v>3</v>
      </c>
      <c r="X36" s="25"/>
      <c r="Y36" s="25"/>
      <c r="Z36" s="25"/>
    </row>
    <row r="37" spans="1:26" ht="15.75" customHeight="1">
      <c r="A37" s="1"/>
      <c r="B37" s="8">
        <v>30</v>
      </c>
      <c r="C37" s="68"/>
      <c r="D37" s="13" t="s">
        <v>106</v>
      </c>
      <c r="E37" s="1"/>
      <c r="F37" s="13" t="s">
        <v>106</v>
      </c>
      <c r="G37" s="26" t="s">
        <v>26</v>
      </c>
      <c r="H37" s="11"/>
      <c r="I37" s="13"/>
      <c r="J37" s="12"/>
      <c r="K37" s="8"/>
      <c r="L37" s="1"/>
      <c r="M37" s="10"/>
      <c r="N37" s="10"/>
      <c r="O37" s="10">
        <v>0</v>
      </c>
      <c r="Q37" s="17"/>
      <c r="R37" s="17"/>
      <c r="S37" s="17"/>
      <c r="T37" s="17"/>
      <c r="U37" s="17"/>
      <c r="V37" s="17"/>
      <c r="W37">
        <f t="shared" si="0"/>
        <v>0</v>
      </c>
    </row>
    <row r="38" spans="1:26" ht="15.75" customHeight="1">
      <c r="A38" s="1"/>
      <c r="B38" s="8">
        <v>31</v>
      </c>
      <c r="C38" s="68"/>
      <c r="D38" s="13" t="s">
        <v>107</v>
      </c>
      <c r="E38" s="1"/>
      <c r="F38" s="13" t="s">
        <v>107</v>
      </c>
      <c r="G38" s="26" t="s">
        <v>26</v>
      </c>
      <c r="H38" s="11"/>
      <c r="I38" s="13"/>
      <c r="J38" s="12"/>
      <c r="K38" s="8"/>
      <c r="L38" s="1"/>
      <c r="M38" s="10"/>
      <c r="N38" s="10"/>
      <c r="O38" s="10">
        <v>0</v>
      </c>
      <c r="P38" s="25"/>
      <c r="Q38" s="17"/>
      <c r="R38" s="17"/>
      <c r="S38" s="17"/>
      <c r="T38" s="17"/>
      <c r="U38" s="17"/>
      <c r="V38" s="17"/>
      <c r="W38">
        <f t="shared" si="0"/>
        <v>0</v>
      </c>
      <c r="X38" s="25"/>
      <c r="Y38" s="25"/>
      <c r="Z38" s="25"/>
    </row>
    <row r="39" spans="1:26" ht="15.75" customHeight="1">
      <c r="A39" s="1"/>
      <c r="B39" s="8">
        <v>32</v>
      </c>
      <c r="C39" s="68"/>
      <c r="D39" s="13" t="s">
        <v>108</v>
      </c>
      <c r="E39" s="1"/>
      <c r="F39" s="13" t="s">
        <v>108</v>
      </c>
      <c r="G39" s="26" t="s">
        <v>26</v>
      </c>
      <c r="H39" s="11"/>
      <c r="I39" s="13"/>
      <c r="J39" s="12"/>
      <c r="K39" s="8"/>
      <c r="L39" s="1"/>
      <c r="M39" s="10"/>
      <c r="N39" s="10"/>
      <c r="O39" s="10">
        <v>0</v>
      </c>
      <c r="Q39" s="17"/>
      <c r="R39" s="17"/>
      <c r="S39" s="17"/>
      <c r="T39" s="17"/>
      <c r="U39" s="17"/>
      <c r="V39" s="17"/>
      <c r="W39">
        <f t="shared" si="0"/>
        <v>0</v>
      </c>
    </row>
    <row r="40" spans="1:26" ht="15.75" customHeight="1">
      <c r="A40" s="1"/>
      <c r="B40" s="8">
        <v>33</v>
      </c>
      <c r="C40" s="68"/>
      <c r="D40" s="13" t="s">
        <v>109</v>
      </c>
      <c r="E40" s="1"/>
      <c r="F40" s="13" t="s">
        <v>109</v>
      </c>
      <c r="G40" s="26" t="s">
        <v>26</v>
      </c>
      <c r="H40" s="11"/>
      <c r="I40" s="13"/>
      <c r="J40" s="12"/>
      <c r="K40" s="8"/>
      <c r="L40" s="1"/>
      <c r="M40" s="10"/>
      <c r="N40" s="10"/>
      <c r="O40" s="10">
        <v>0</v>
      </c>
      <c r="Q40" s="17"/>
      <c r="R40" s="17"/>
      <c r="S40" s="17"/>
      <c r="T40" s="17"/>
      <c r="U40" s="17"/>
      <c r="V40" s="17"/>
      <c r="W40">
        <f t="shared" si="0"/>
        <v>0</v>
      </c>
    </row>
    <row r="41" spans="1:26" ht="14.25">
      <c r="A41" s="1"/>
      <c r="B41" s="8">
        <v>34</v>
      </c>
      <c r="C41" s="68"/>
      <c r="D41" s="13" t="s">
        <v>110</v>
      </c>
      <c r="E41" s="1"/>
      <c r="F41" s="13" t="s">
        <v>110</v>
      </c>
      <c r="G41" s="26" t="s">
        <v>26</v>
      </c>
      <c r="H41" s="11"/>
      <c r="I41" s="13"/>
      <c r="J41" s="12"/>
      <c r="K41" s="8"/>
      <c r="L41" s="1"/>
      <c r="M41" s="10"/>
      <c r="N41" s="10"/>
      <c r="O41" s="10">
        <v>0</v>
      </c>
      <c r="Q41" s="17"/>
      <c r="R41" s="17"/>
      <c r="S41" s="17"/>
      <c r="T41" s="17"/>
      <c r="U41" s="17"/>
      <c r="V41" s="17"/>
      <c r="W41">
        <f t="shared" si="0"/>
        <v>0</v>
      </c>
    </row>
    <row r="42" spans="1:26" ht="14.25">
      <c r="A42" s="1"/>
      <c r="B42" s="8">
        <v>35</v>
      </c>
      <c r="C42" s="68"/>
      <c r="D42" s="13" t="s">
        <v>111</v>
      </c>
      <c r="E42" s="1"/>
      <c r="F42" s="13" t="s">
        <v>111</v>
      </c>
      <c r="G42" s="26" t="s">
        <v>26</v>
      </c>
      <c r="H42" s="11"/>
      <c r="I42" s="10"/>
      <c r="J42" s="12"/>
      <c r="K42" s="8"/>
      <c r="L42" s="1"/>
      <c r="M42" s="10"/>
      <c r="N42" s="10"/>
      <c r="O42" s="10">
        <v>0</v>
      </c>
      <c r="Q42" s="17"/>
      <c r="R42" s="17"/>
      <c r="S42" s="17"/>
      <c r="T42" s="17"/>
      <c r="U42" s="17"/>
      <c r="V42" s="17"/>
      <c r="W42">
        <f t="shared" si="0"/>
        <v>0</v>
      </c>
    </row>
    <row r="43" spans="1:26" ht="14.25">
      <c r="A43" s="1"/>
      <c r="B43" s="8">
        <v>36</v>
      </c>
      <c r="C43" s="68"/>
      <c r="D43" s="13" t="s">
        <v>112</v>
      </c>
      <c r="E43" s="1"/>
      <c r="F43" s="13" t="s">
        <v>112</v>
      </c>
      <c r="G43" s="26" t="s">
        <v>26</v>
      </c>
      <c r="H43" s="11"/>
      <c r="I43" s="10"/>
      <c r="J43" s="8"/>
      <c r="K43" s="8"/>
      <c r="L43" s="1"/>
      <c r="M43" s="10"/>
      <c r="N43" s="10"/>
      <c r="O43" s="10">
        <v>0</v>
      </c>
      <c r="Q43" s="17"/>
      <c r="R43" s="17"/>
      <c r="S43" s="17"/>
      <c r="T43" s="17"/>
      <c r="U43" s="17"/>
      <c r="V43" s="17"/>
      <c r="W43">
        <f t="shared" si="0"/>
        <v>0</v>
      </c>
    </row>
    <row r="44" spans="1:26" ht="14.25">
      <c r="A44" s="1"/>
      <c r="B44" s="8">
        <v>37</v>
      </c>
      <c r="C44" s="68"/>
      <c r="D44" s="13" t="s">
        <v>113</v>
      </c>
      <c r="E44" s="1"/>
      <c r="F44" s="13" t="s">
        <v>113</v>
      </c>
      <c r="G44" s="26" t="s">
        <v>114</v>
      </c>
      <c r="H44" s="11"/>
      <c r="I44" s="10"/>
      <c r="J44" s="8"/>
      <c r="K44" s="8"/>
      <c r="L44" s="1"/>
      <c r="M44" s="10"/>
      <c r="N44" s="10"/>
      <c r="O44" s="10">
        <v>4</v>
      </c>
      <c r="Q44" s="17"/>
      <c r="R44" s="17"/>
      <c r="S44" s="17"/>
      <c r="T44" s="17"/>
      <c r="U44" s="14">
        <v>4</v>
      </c>
      <c r="V44" s="17"/>
      <c r="W44">
        <f t="shared" si="0"/>
        <v>4</v>
      </c>
    </row>
    <row r="45" spans="1:26" ht="14.25">
      <c r="A45" s="1"/>
      <c r="B45" s="8">
        <v>38</v>
      </c>
      <c r="C45" s="68"/>
      <c r="D45" s="26" t="s">
        <v>115</v>
      </c>
      <c r="E45" s="1"/>
      <c r="F45" s="26" t="s">
        <v>115</v>
      </c>
      <c r="G45" s="26" t="s">
        <v>114</v>
      </c>
      <c r="H45" s="11"/>
      <c r="I45" s="10"/>
      <c r="J45" s="8"/>
      <c r="K45" s="8"/>
      <c r="L45" s="1"/>
      <c r="M45" s="10"/>
      <c r="N45" s="10"/>
      <c r="O45" s="10">
        <v>4</v>
      </c>
      <c r="Q45" s="17"/>
      <c r="R45" s="17"/>
      <c r="S45" s="17"/>
      <c r="T45" s="17"/>
      <c r="U45" s="14">
        <v>4</v>
      </c>
      <c r="V45" s="17"/>
      <c r="W45">
        <f t="shared" si="0"/>
        <v>4</v>
      </c>
    </row>
    <row r="46" spans="1:26" ht="14.25">
      <c r="A46" s="1"/>
      <c r="B46" s="8">
        <v>39</v>
      </c>
      <c r="C46" s="68"/>
      <c r="D46" s="26" t="s">
        <v>116</v>
      </c>
      <c r="E46" s="1"/>
      <c r="F46" s="26" t="s">
        <v>116</v>
      </c>
      <c r="G46" s="26" t="s">
        <v>114</v>
      </c>
      <c r="H46" s="11"/>
      <c r="I46" s="10"/>
      <c r="J46" s="8"/>
      <c r="K46" s="8"/>
      <c r="L46" s="1"/>
      <c r="M46" s="10"/>
      <c r="N46" s="10"/>
      <c r="O46" s="10">
        <v>4</v>
      </c>
      <c r="Q46" s="17"/>
      <c r="R46" s="17"/>
      <c r="S46" s="18"/>
      <c r="T46" s="17"/>
      <c r="U46" s="14">
        <v>4</v>
      </c>
      <c r="V46" s="17"/>
      <c r="W46">
        <f t="shared" si="0"/>
        <v>4</v>
      </c>
    </row>
    <row r="47" spans="1:26" ht="14.25">
      <c r="A47" s="1"/>
      <c r="B47" s="8">
        <v>40</v>
      </c>
      <c r="C47" s="68"/>
      <c r="D47" s="26" t="s">
        <v>117</v>
      </c>
      <c r="E47" s="1"/>
      <c r="F47" s="26" t="s">
        <v>117</v>
      </c>
      <c r="G47" s="26" t="s">
        <v>114</v>
      </c>
      <c r="H47" s="11"/>
      <c r="I47" s="10"/>
      <c r="J47" s="8"/>
      <c r="K47" s="8"/>
      <c r="L47" s="1"/>
      <c r="M47" s="10"/>
      <c r="N47" s="10"/>
      <c r="O47" s="10">
        <v>0</v>
      </c>
      <c r="Q47" s="17"/>
      <c r="R47" s="17"/>
      <c r="S47" s="17"/>
      <c r="T47" s="17"/>
      <c r="U47" s="17"/>
      <c r="V47" s="17"/>
      <c r="W47">
        <f t="shared" si="0"/>
        <v>0</v>
      </c>
    </row>
    <row r="48" spans="1:26" ht="14.25">
      <c r="A48" s="1"/>
      <c r="B48" s="8">
        <v>41</v>
      </c>
      <c r="C48" s="68"/>
      <c r="D48" s="26" t="s">
        <v>118</v>
      </c>
      <c r="E48" s="1"/>
      <c r="F48" s="26" t="s">
        <v>118</v>
      </c>
      <c r="G48" s="26" t="s">
        <v>114</v>
      </c>
      <c r="H48" s="11"/>
      <c r="I48" s="10"/>
      <c r="J48" s="8"/>
      <c r="K48" s="8"/>
      <c r="L48" s="1"/>
      <c r="M48" s="10"/>
      <c r="N48" s="10"/>
      <c r="O48" s="10">
        <v>0</v>
      </c>
      <c r="Q48" s="17"/>
      <c r="R48" s="17"/>
      <c r="S48" s="17"/>
      <c r="T48" s="17"/>
      <c r="U48" s="17"/>
      <c r="V48" s="17"/>
      <c r="W48">
        <f t="shared" si="0"/>
        <v>0</v>
      </c>
    </row>
    <row r="49" spans="1:23" ht="14.25">
      <c r="A49" s="1"/>
      <c r="B49" s="8">
        <v>42</v>
      </c>
      <c r="C49" s="68"/>
      <c r="D49" s="13" t="s">
        <v>119</v>
      </c>
      <c r="E49" s="1"/>
      <c r="F49" s="13" t="s">
        <v>119</v>
      </c>
      <c r="G49" s="26" t="s">
        <v>114</v>
      </c>
      <c r="H49" s="11"/>
      <c r="I49" s="10"/>
      <c r="J49" s="8"/>
      <c r="K49" s="8"/>
      <c r="L49" s="1"/>
      <c r="M49" s="10"/>
      <c r="N49" s="10"/>
      <c r="O49" s="10">
        <v>0</v>
      </c>
      <c r="Q49" s="17"/>
      <c r="R49" s="17"/>
      <c r="S49" s="17"/>
      <c r="T49" s="17"/>
      <c r="U49" s="17"/>
      <c r="V49" s="17"/>
      <c r="W49">
        <f t="shared" si="0"/>
        <v>0</v>
      </c>
    </row>
    <row r="50" spans="1:23" ht="14.25">
      <c r="A50" s="1"/>
      <c r="B50" s="8">
        <v>43</v>
      </c>
      <c r="C50" s="68"/>
      <c r="D50" s="26" t="s">
        <v>120</v>
      </c>
      <c r="E50" s="1"/>
      <c r="F50" s="26" t="s">
        <v>120</v>
      </c>
      <c r="G50" s="26" t="s">
        <v>114</v>
      </c>
      <c r="H50" s="11"/>
      <c r="I50" s="10"/>
      <c r="J50" s="8"/>
      <c r="K50" s="8"/>
      <c r="L50" s="1"/>
      <c r="M50" s="10"/>
      <c r="N50" s="10"/>
      <c r="O50" s="10">
        <v>0</v>
      </c>
      <c r="Q50" s="17"/>
      <c r="R50" s="17"/>
      <c r="S50" s="17"/>
      <c r="T50" s="17"/>
      <c r="U50" s="17"/>
      <c r="V50" s="17"/>
      <c r="W50">
        <f t="shared" si="0"/>
        <v>0</v>
      </c>
    </row>
    <row r="51" spans="1:23" ht="14.25">
      <c r="A51" s="1"/>
      <c r="B51" s="8">
        <v>44</v>
      </c>
      <c r="C51" s="68"/>
      <c r="D51" s="26" t="s">
        <v>121</v>
      </c>
      <c r="E51" s="1"/>
      <c r="F51" s="26" t="s">
        <v>121</v>
      </c>
      <c r="G51" s="26" t="s">
        <v>114</v>
      </c>
      <c r="H51" s="11"/>
      <c r="I51" s="10"/>
      <c r="J51" s="8"/>
      <c r="K51" s="8"/>
      <c r="L51" s="1"/>
      <c r="M51" s="10"/>
      <c r="N51" s="10"/>
      <c r="O51" s="10">
        <v>0</v>
      </c>
      <c r="Q51" s="17"/>
      <c r="R51" s="17"/>
      <c r="S51" s="17"/>
      <c r="T51" s="17"/>
      <c r="U51" s="17"/>
      <c r="V51" s="17"/>
      <c r="W51">
        <f t="shared" si="0"/>
        <v>0</v>
      </c>
    </row>
    <row r="52" spans="1:23" ht="14.25">
      <c r="A52" s="1"/>
      <c r="B52" s="8">
        <v>45</v>
      </c>
      <c r="C52" s="68"/>
      <c r="D52" s="13" t="s">
        <v>122</v>
      </c>
      <c r="E52" s="1"/>
      <c r="F52" s="13" t="s">
        <v>122</v>
      </c>
      <c r="G52" s="26" t="s">
        <v>30</v>
      </c>
      <c r="H52" s="11"/>
      <c r="I52" s="13" t="s">
        <v>122</v>
      </c>
      <c r="J52" s="12">
        <v>42529</v>
      </c>
      <c r="K52" s="8"/>
      <c r="L52" s="1"/>
      <c r="M52" s="13"/>
      <c r="N52" s="12"/>
      <c r="O52" s="10">
        <v>8</v>
      </c>
      <c r="Q52" s="17"/>
      <c r="R52" s="17"/>
      <c r="S52" s="17"/>
      <c r="T52" s="17"/>
      <c r="U52" s="17"/>
      <c r="V52" s="14">
        <v>8</v>
      </c>
      <c r="W52">
        <f t="shared" si="0"/>
        <v>8</v>
      </c>
    </row>
    <row r="53" spans="1:23" ht="14.25">
      <c r="A53" s="1"/>
      <c r="B53" s="8">
        <v>46</v>
      </c>
      <c r="C53" s="68"/>
      <c r="D53" s="26" t="s">
        <v>123</v>
      </c>
      <c r="E53" s="1"/>
      <c r="F53" s="26" t="s">
        <v>123</v>
      </c>
      <c r="G53" s="26" t="s">
        <v>30</v>
      </c>
      <c r="H53" s="11"/>
      <c r="I53" s="10"/>
      <c r="J53" s="8"/>
      <c r="K53" s="8"/>
      <c r="L53" s="1"/>
      <c r="M53" s="10"/>
      <c r="N53" s="10"/>
      <c r="O53" s="10">
        <v>0</v>
      </c>
      <c r="Q53" s="17"/>
      <c r="R53" s="17"/>
      <c r="S53" s="17"/>
      <c r="T53" s="17"/>
      <c r="U53" s="17"/>
      <c r="V53" s="17"/>
      <c r="W53">
        <f t="shared" si="0"/>
        <v>0</v>
      </c>
    </row>
    <row r="54" spans="1:23" ht="14.25">
      <c r="A54" s="1"/>
      <c r="B54" s="8">
        <v>47</v>
      </c>
      <c r="C54" s="68"/>
      <c r="D54" s="26" t="s">
        <v>124</v>
      </c>
      <c r="E54" s="1"/>
      <c r="F54" s="26" t="s">
        <v>124</v>
      </c>
      <c r="G54" s="26" t="s">
        <v>30</v>
      </c>
      <c r="H54" s="11"/>
      <c r="I54" s="10"/>
      <c r="J54" s="8"/>
      <c r="K54" s="8"/>
      <c r="L54" s="1"/>
      <c r="M54" s="10"/>
      <c r="N54" s="10"/>
      <c r="O54" s="10">
        <v>0</v>
      </c>
      <c r="Q54" s="17"/>
      <c r="R54" s="17"/>
      <c r="S54" s="17"/>
      <c r="T54" s="17"/>
      <c r="U54" s="17"/>
      <c r="V54" s="17"/>
      <c r="W54">
        <f t="shared" si="0"/>
        <v>0</v>
      </c>
    </row>
    <row r="55" spans="1:23" ht="14.25">
      <c r="A55" s="1"/>
      <c r="B55" s="8">
        <v>48</v>
      </c>
      <c r="C55" s="68"/>
      <c r="D55" s="26" t="s">
        <v>125</v>
      </c>
      <c r="E55" s="1"/>
      <c r="F55" s="26" t="s">
        <v>125</v>
      </c>
      <c r="G55" s="26" t="s">
        <v>30</v>
      </c>
      <c r="H55" s="11"/>
      <c r="I55" s="10"/>
      <c r="J55" s="8"/>
      <c r="K55" s="8"/>
      <c r="L55" s="1"/>
      <c r="M55" s="10"/>
      <c r="N55" s="10"/>
      <c r="O55" s="10">
        <v>0</v>
      </c>
      <c r="Q55" s="17"/>
      <c r="R55" s="17"/>
      <c r="S55" s="17"/>
      <c r="T55" s="17"/>
      <c r="U55" s="17"/>
      <c r="V55" s="17"/>
      <c r="W55">
        <f t="shared" si="0"/>
        <v>0</v>
      </c>
    </row>
    <row r="56" spans="1:23" ht="14.25">
      <c r="A56" s="1"/>
      <c r="B56" s="8">
        <v>49</v>
      </c>
      <c r="C56" s="68"/>
      <c r="D56" s="26" t="s">
        <v>126</v>
      </c>
      <c r="E56" s="1"/>
      <c r="F56" s="26" t="s">
        <v>126</v>
      </c>
      <c r="G56" s="26" t="s">
        <v>30</v>
      </c>
      <c r="H56" s="11"/>
      <c r="I56" s="10"/>
      <c r="J56" s="8"/>
      <c r="K56" s="8"/>
      <c r="L56" s="1"/>
      <c r="M56" s="10"/>
      <c r="N56" s="10"/>
      <c r="O56" s="10">
        <v>0</v>
      </c>
      <c r="Q56" s="17"/>
      <c r="R56" s="17"/>
      <c r="S56" s="17"/>
      <c r="T56" s="17"/>
      <c r="U56" s="17"/>
      <c r="V56" s="17"/>
      <c r="W56">
        <f t="shared" si="0"/>
        <v>0</v>
      </c>
    </row>
    <row r="57" spans="1:23" ht="14.25">
      <c r="A57" s="1"/>
      <c r="B57" s="8">
        <v>50</v>
      </c>
      <c r="C57" s="68"/>
      <c r="D57" s="26" t="s">
        <v>127</v>
      </c>
      <c r="E57" s="1"/>
      <c r="F57" s="26" t="s">
        <v>127</v>
      </c>
      <c r="G57" s="26" t="s">
        <v>30</v>
      </c>
      <c r="H57" s="11"/>
      <c r="I57" s="10"/>
      <c r="J57" s="8"/>
      <c r="K57" s="8"/>
      <c r="L57" s="1"/>
      <c r="M57" s="10"/>
      <c r="N57" s="10"/>
      <c r="O57" s="10">
        <v>0</v>
      </c>
      <c r="Q57" s="17"/>
      <c r="R57" s="17"/>
      <c r="S57" s="17"/>
      <c r="T57" s="17"/>
      <c r="U57" s="17"/>
      <c r="V57" s="17"/>
      <c r="W57">
        <f t="shared" si="0"/>
        <v>0</v>
      </c>
    </row>
    <row r="58" spans="1:23" ht="14.25">
      <c r="A58" s="1"/>
      <c r="B58" s="8">
        <v>51</v>
      </c>
      <c r="C58" s="68"/>
      <c r="D58" s="13" t="s">
        <v>128</v>
      </c>
      <c r="E58" s="1"/>
      <c r="F58" s="13" t="s">
        <v>128</v>
      </c>
      <c r="G58" s="26" t="s">
        <v>27</v>
      </c>
      <c r="H58" s="11"/>
      <c r="I58" s="13" t="s">
        <v>128</v>
      </c>
      <c r="J58" s="12">
        <v>42529</v>
      </c>
      <c r="K58" s="8"/>
      <c r="L58" s="1"/>
      <c r="M58" s="10"/>
      <c r="N58" s="10"/>
      <c r="O58" s="10">
        <v>4</v>
      </c>
      <c r="Q58" s="17"/>
      <c r="R58" s="17"/>
      <c r="S58" s="17"/>
      <c r="T58" s="17"/>
      <c r="U58" s="17"/>
      <c r="V58" s="14">
        <v>4</v>
      </c>
      <c r="W58">
        <f t="shared" si="0"/>
        <v>4</v>
      </c>
    </row>
    <row r="59" spans="1:23" ht="14.25">
      <c r="A59" s="1"/>
      <c r="B59" s="8">
        <v>52</v>
      </c>
      <c r="C59" s="68"/>
      <c r="D59" s="26" t="s">
        <v>129</v>
      </c>
      <c r="E59" s="1"/>
      <c r="F59" s="26" t="s">
        <v>129</v>
      </c>
      <c r="G59" s="26" t="s">
        <v>27</v>
      </c>
      <c r="H59" s="11"/>
      <c r="I59" s="10"/>
      <c r="J59" s="8"/>
      <c r="K59" s="8"/>
      <c r="L59" s="1"/>
      <c r="M59" s="10"/>
      <c r="N59" s="10"/>
      <c r="O59" s="10">
        <v>0</v>
      </c>
      <c r="Q59" s="17"/>
      <c r="R59" s="17"/>
      <c r="S59" s="17"/>
      <c r="T59" s="17"/>
      <c r="U59" s="17"/>
      <c r="V59" s="17"/>
      <c r="W59">
        <f t="shared" si="0"/>
        <v>0</v>
      </c>
    </row>
    <row r="60" spans="1:23" ht="14.25">
      <c r="A60" s="1"/>
      <c r="B60" s="8">
        <v>53</v>
      </c>
      <c r="C60" s="68"/>
      <c r="D60" s="26" t="s">
        <v>130</v>
      </c>
      <c r="E60" s="1"/>
      <c r="F60" s="26" t="s">
        <v>130</v>
      </c>
      <c r="G60" s="26" t="s">
        <v>27</v>
      </c>
      <c r="H60" s="11"/>
      <c r="I60" s="10"/>
      <c r="J60" s="8"/>
      <c r="K60" s="8"/>
      <c r="L60" s="1"/>
      <c r="M60" s="10"/>
      <c r="N60" s="10"/>
      <c r="O60" s="10">
        <v>0</v>
      </c>
      <c r="Q60" s="17"/>
      <c r="R60" s="17"/>
      <c r="S60" s="17"/>
      <c r="T60" s="17"/>
      <c r="U60" s="17"/>
      <c r="V60" s="17"/>
      <c r="W60">
        <f t="shared" si="0"/>
        <v>0</v>
      </c>
    </row>
    <row r="61" spans="1:23" ht="14.25">
      <c r="A61" s="1"/>
      <c r="B61" s="8">
        <v>54</v>
      </c>
      <c r="C61" s="68"/>
      <c r="D61" s="26" t="s">
        <v>131</v>
      </c>
      <c r="E61" s="1"/>
      <c r="F61" s="26" t="s">
        <v>131</v>
      </c>
      <c r="G61" s="26" t="s">
        <v>27</v>
      </c>
      <c r="H61" s="11"/>
      <c r="I61" s="10"/>
      <c r="J61" s="8"/>
      <c r="K61" s="8"/>
      <c r="L61" s="1"/>
      <c r="M61" s="10"/>
      <c r="N61" s="10"/>
      <c r="O61" s="10">
        <v>0</v>
      </c>
      <c r="Q61" s="17"/>
      <c r="R61" s="17"/>
      <c r="S61" s="17"/>
      <c r="T61" s="17"/>
      <c r="U61" s="17"/>
      <c r="V61" s="17"/>
      <c r="W61">
        <f t="shared" si="0"/>
        <v>0</v>
      </c>
    </row>
    <row r="62" spans="1:23" ht="14.25">
      <c r="A62" s="1"/>
      <c r="B62" s="8">
        <v>55</v>
      </c>
      <c r="C62" s="68"/>
      <c r="D62" s="26" t="s">
        <v>132</v>
      </c>
      <c r="E62" s="1"/>
      <c r="F62" s="26" t="s">
        <v>132</v>
      </c>
      <c r="G62" s="26" t="s">
        <v>27</v>
      </c>
      <c r="H62" s="11"/>
      <c r="I62" s="10"/>
      <c r="J62" s="8"/>
      <c r="K62" s="8"/>
      <c r="L62" s="1"/>
      <c r="M62" s="10"/>
      <c r="N62" s="10"/>
      <c r="O62" s="10">
        <v>0</v>
      </c>
      <c r="Q62" s="17"/>
      <c r="R62" s="17"/>
      <c r="S62" s="17"/>
      <c r="T62" s="17"/>
      <c r="U62" s="17"/>
      <c r="V62" s="17"/>
      <c r="W62">
        <f t="shared" si="0"/>
        <v>0</v>
      </c>
    </row>
    <row r="63" spans="1:23" ht="14.25">
      <c r="A63" s="1"/>
      <c r="B63" s="8">
        <v>56</v>
      </c>
      <c r="C63" s="68"/>
      <c r="D63" s="28" t="s">
        <v>133</v>
      </c>
      <c r="E63" s="1"/>
      <c r="F63" s="28" t="s">
        <v>133</v>
      </c>
      <c r="G63" s="26" t="s">
        <v>27</v>
      </c>
      <c r="H63" s="11"/>
      <c r="I63" s="10"/>
      <c r="J63" s="8"/>
      <c r="K63" s="8"/>
      <c r="L63" s="1"/>
      <c r="M63" s="10"/>
      <c r="N63" s="10"/>
      <c r="O63" s="10">
        <v>0</v>
      </c>
      <c r="Q63" s="17"/>
      <c r="R63" s="17"/>
      <c r="S63" s="17"/>
      <c r="T63" s="17"/>
      <c r="U63" s="17"/>
      <c r="V63" s="17"/>
      <c r="W63">
        <f t="shared" si="0"/>
        <v>0</v>
      </c>
    </row>
    <row r="64" spans="1:23" ht="14.25">
      <c r="A64" s="1"/>
      <c r="B64" s="8">
        <v>57</v>
      </c>
      <c r="C64" s="68"/>
      <c r="D64" s="13" t="s">
        <v>134</v>
      </c>
      <c r="E64" s="1"/>
      <c r="F64" s="13"/>
      <c r="G64" s="13"/>
      <c r="H64" s="11"/>
      <c r="I64" s="13" t="s">
        <v>134</v>
      </c>
      <c r="J64" s="12">
        <v>42529</v>
      </c>
      <c r="K64" s="8"/>
      <c r="L64" s="1"/>
      <c r="M64" s="10"/>
      <c r="N64" s="10"/>
      <c r="O64" s="10">
        <v>0</v>
      </c>
      <c r="Q64" s="17"/>
      <c r="R64" s="17"/>
      <c r="S64" s="17"/>
      <c r="T64" s="17"/>
      <c r="U64" s="17"/>
      <c r="V64" s="17"/>
      <c r="W64">
        <f t="shared" si="0"/>
        <v>0</v>
      </c>
    </row>
    <row r="65" spans="1:23" ht="14.25">
      <c r="A65" s="1"/>
      <c r="B65" s="8">
        <v>58</v>
      </c>
      <c r="C65" s="68"/>
      <c r="D65" s="13" t="s">
        <v>135</v>
      </c>
      <c r="E65" s="1"/>
      <c r="F65" s="13"/>
      <c r="G65" s="13"/>
      <c r="H65" s="11"/>
      <c r="I65" s="10"/>
      <c r="J65" s="8"/>
      <c r="K65" s="8"/>
      <c r="L65" s="1"/>
      <c r="M65" s="10"/>
      <c r="N65" s="10"/>
      <c r="O65" s="10">
        <v>0</v>
      </c>
      <c r="Q65" s="17"/>
      <c r="R65" s="17"/>
      <c r="S65" s="17"/>
      <c r="T65" s="17"/>
      <c r="U65" s="17"/>
      <c r="V65" s="17"/>
      <c r="W65">
        <f t="shared" si="0"/>
        <v>0</v>
      </c>
    </row>
    <row r="66" spans="1:23" ht="14.25">
      <c r="A66" s="1"/>
      <c r="B66" s="8">
        <v>59</v>
      </c>
      <c r="C66" s="68"/>
      <c r="D66" s="13" t="s">
        <v>136</v>
      </c>
      <c r="E66" s="1"/>
      <c r="F66" s="13"/>
      <c r="G66" s="13"/>
      <c r="H66" s="11"/>
      <c r="I66" s="10"/>
      <c r="J66" s="8"/>
      <c r="K66" s="8"/>
      <c r="L66" s="1"/>
      <c r="M66" s="10"/>
      <c r="N66" s="10"/>
      <c r="O66" s="10">
        <v>0</v>
      </c>
      <c r="Q66" s="17"/>
      <c r="R66" s="17"/>
      <c r="S66" s="17"/>
      <c r="T66" s="17"/>
      <c r="U66" s="17"/>
      <c r="V66" s="17"/>
      <c r="W66">
        <f t="shared" si="0"/>
        <v>0</v>
      </c>
    </row>
    <row r="67" spans="1:23" ht="14.25">
      <c r="A67" s="1"/>
      <c r="B67" s="8">
        <v>60</v>
      </c>
      <c r="C67" s="68"/>
      <c r="D67" s="13" t="s">
        <v>137</v>
      </c>
      <c r="E67" s="1"/>
      <c r="F67" s="13"/>
      <c r="G67" s="13"/>
      <c r="H67" s="11"/>
      <c r="I67" s="10"/>
      <c r="J67" s="8"/>
      <c r="K67" s="8"/>
      <c r="L67" s="1"/>
      <c r="M67" s="10"/>
      <c r="N67" s="10"/>
      <c r="O67" s="10">
        <v>0</v>
      </c>
      <c r="Q67" s="17"/>
      <c r="R67" s="17"/>
      <c r="S67" s="17"/>
      <c r="T67" s="17"/>
      <c r="U67" s="17"/>
      <c r="V67" s="17"/>
      <c r="W67">
        <f t="shared" si="0"/>
        <v>0</v>
      </c>
    </row>
    <row r="68" spans="1:23" ht="14.25">
      <c r="A68" s="1"/>
      <c r="B68" s="8">
        <v>61</v>
      </c>
      <c r="C68" s="70"/>
      <c r="D68" s="13" t="s">
        <v>138</v>
      </c>
      <c r="E68" s="1"/>
      <c r="F68" s="13"/>
      <c r="G68" s="13"/>
      <c r="H68" s="11"/>
      <c r="I68" s="10"/>
      <c r="J68" s="8"/>
      <c r="K68" s="8"/>
      <c r="L68" s="1"/>
      <c r="M68" s="10"/>
      <c r="N68" s="10"/>
      <c r="O68" s="10">
        <v>0</v>
      </c>
      <c r="Q68" s="17"/>
      <c r="R68" s="17"/>
      <c r="S68" s="17"/>
      <c r="T68" s="17"/>
      <c r="U68" s="17"/>
      <c r="V68" s="17"/>
      <c r="W68">
        <f t="shared" si="0"/>
        <v>0</v>
      </c>
    </row>
    <row r="69" spans="1:23" ht="14.25">
      <c r="A69" s="1"/>
      <c r="B69" s="8">
        <v>62</v>
      </c>
      <c r="C69" s="67" t="s">
        <v>139</v>
      </c>
      <c r="D69" s="13" t="s">
        <v>140</v>
      </c>
      <c r="E69" s="1"/>
      <c r="F69" s="13" t="s">
        <v>140</v>
      </c>
      <c r="G69" s="13" t="s">
        <v>27</v>
      </c>
      <c r="H69" s="11"/>
      <c r="I69" s="10"/>
      <c r="J69" s="8"/>
      <c r="K69" s="8"/>
      <c r="L69" s="1"/>
      <c r="M69" s="10"/>
      <c r="N69" s="10"/>
      <c r="O69" s="10">
        <v>4</v>
      </c>
      <c r="Q69" s="17"/>
      <c r="R69" s="17"/>
      <c r="S69" s="14">
        <v>4</v>
      </c>
      <c r="T69" s="17"/>
      <c r="U69" s="17"/>
      <c r="V69" s="17"/>
      <c r="W69">
        <f t="shared" si="0"/>
        <v>4</v>
      </c>
    </row>
    <row r="70" spans="1:23" ht="14.25">
      <c r="A70" s="1"/>
      <c r="B70" s="8">
        <v>63</v>
      </c>
      <c r="C70" s="70"/>
      <c r="D70" s="22" t="s">
        <v>141</v>
      </c>
      <c r="E70" s="1"/>
      <c r="F70" s="22" t="s">
        <v>141</v>
      </c>
      <c r="G70" s="13" t="s">
        <v>142</v>
      </c>
      <c r="H70" s="1"/>
      <c r="I70" s="22" t="s">
        <v>141</v>
      </c>
      <c r="J70" s="12">
        <v>42531</v>
      </c>
      <c r="K70" s="8">
        <v>2</v>
      </c>
      <c r="L70" s="1"/>
      <c r="M70" s="22" t="s">
        <v>141</v>
      </c>
      <c r="N70" s="12">
        <v>42531</v>
      </c>
      <c r="O70" s="13">
        <v>2</v>
      </c>
      <c r="Q70" s="15">
        <v>2</v>
      </c>
      <c r="R70" s="17"/>
      <c r="S70" s="17"/>
      <c r="T70" s="17"/>
      <c r="U70" s="17"/>
      <c r="V70" s="17"/>
      <c r="W70">
        <f t="shared" si="0"/>
        <v>2</v>
      </c>
    </row>
    <row r="71" spans="1:23" ht="14.25">
      <c r="A71" s="1"/>
      <c r="B71" s="8">
        <v>64</v>
      </c>
      <c r="C71" s="69" t="s">
        <v>143</v>
      </c>
      <c r="D71" s="22" t="s">
        <v>144</v>
      </c>
      <c r="E71" s="1"/>
      <c r="F71" s="22" t="s">
        <v>144</v>
      </c>
      <c r="G71" s="13" t="s">
        <v>81</v>
      </c>
      <c r="H71" s="11"/>
      <c r="I71" s="13"/>
      <c r="J71" s="29"/>
      <c r="K71" s="29"/>
      <c r="L71" s="1"/>
      <c r="M71" s="10"/>
      <c r="N71" s="10"/>
      <c r="O71" s="10">
        <v>0</v>
      </c>
      <c r="Q71" s="18"/>
      <c r="R71" s="17"/>
      <c r="S71" s="18"/>
      <c r="T71" s="17"/>
      <c r="U71" s="17"/>
      <c r="V71" s="17"/>
      <c r="W71">
        <f t="shared" si="0"/>
        <v>0</v>
      </c>
    </row>
    <row r="72" spans="1:23" ht="14.25">
      <c r="A72" s="1"/>
      <c r="B72" s="8">
        <v>65</v>
      </c>
      <c r="C72" s="68"/>
      <c r="D72" s="13" t="s">
        <v>145</v>
      </c>
      <c r="E72" s="1"/>
      <c r="F72" s="13" t="s">
        <v>145</v>
      </c>
      <c r="G72" s="13" t="s">
        <v>81</v>
      </c>
      <c r="H72" s="1"/>
      <c r="I72" s="13" t="s">
        <v>145</v>
      </c>
      <c r="J72" s="8"/>
      <c r="K72" s="8">
        <v>2</v>
      </c>
      <c r="L72" s="1"/>
      <c r="M72" s="10"/>
      <c r="N72" s="10"/>
      <c r="O72" s="10">
        <v>1.5</v>
      </c>
      <c r="Q72" s="17"/>
      <c r="R72" s="17"/>
      <c r="S72" s="17"/>
      <c r="T72" s="14">
        <v>1.5</v>
      </c>
      <c r="U72" s="17"/>
      <c r="V72" s="17"/>
      <c r="W72">
        <f t="shared" si="0"/>
        <v>1.5</v>
      </c>
    </row>
    <row r="73" spans="1:23" ht="14.25">
      <c r="A73" s="1"/>
      <c r="B73" s="8">
        <v>66</v>
      </c>
      <c r="C73" s="68"/>
      <c r="D73" s="13" t="s">
        <v>146</v>
      </c>
      <c r="E73" s="1"/>
      <c r="F73" s="13" t="s">
        <v>146</v>
      </c>
      <c r="G73" s="13" t="s">
        <v>81</v>
      </c>
      <c r="H73" s="1"/>
      <c r="I73" s="13" t="s">
        <v>146</v>
      </c>
      <c r="J73" s="8"/>
      <c r="K73" s="8">
        <v>10</v>
      </c>
      <c r="L73" s="1"/>
      <c r="M73" s="10"/>
      <c r="N73" s="10"/>
      <c r="O73" s="10">
        <v>3</v>
      </c>
      <c r="Q73" s="17"/>
      <c r="R73" s="17"/>
      <c r="S73" s="14">
        <v>1</v>
      </c>
      <c r="T73" s="14">
        <v>2</v>
      </c>
      <c r="U73" s="17"/>
      <c r="V73" s="17"/>
      <c r="W73">
        <f t="shared" si="0"/>
        <v>3</v>
      </c>
    </row>
    <row r="74" spans="1:23" ht="14.25">
      <c r="A74" s="1"/>
      <c r="B74" s="8">
        <v>67</v>
      </c>
      <c r="C74" s="68"/>
      <c r="D74" s="22" t="s">
        <v>147</v>
      </c>
      <c r="E74" s="1"/>
      <c r="F74" s="22" t="s">
        <v>147</v>
      </c>
      <c r="G74" s="13"/>
      <c r="H74" s="1"/>
      <c r="I74" s="10"/>
      <c r="J74" s="30"/>
      <c r="K74" s="30"/>
      <c r="L74" s="1"/>
      <c r="M74" s="10"/>
      <c r="N74" s="10"/>
      <c r="O74" s="10">
        <v>0</v>
      </c>
      <c r="Q74" s="17"/>
      <c r="R74" s="17"/>
      <c r="S74" s="17"/>
      <c r="T74" s="17"/>
      <c r="U74" s="17"/>
      <c r="V74" s="17"/>
      <c r="W74">
        <f t="shared" si="0"/>
        <v>0</v>
      </c>
    </row>
    <row r="75" spans="1:23" ht="14.25">
      <c r="A75" s="1"/>
      <c r="B75" s="8">
        <v>68</v>
      </c>
      <c r="C75" s="68"/>
      <c r="D75" s="13" t="s">
        <v>148</v>
      </c>
      <c r="E75" s="1"/>
      <c r="F75" s="13"/>
      <c r="G75" s="13"/>
      <c r="H75" s="1"/>
      <c r="I75" s="10"/>
      <c r="J75" s="30"/>
      <c r="K75" s="30"/>
      <c r="L75" s="1"/>
      <c r="M75" s="10"/>
      <c r="N75" s="10"/>
      <c r="O75" s="10">
        <v>0</v>
      </c>
      <c r="Q75" s="17"/>
      <c r="R75" s="17"/>
      <c r="S75" s="17"/>
      <c r="T75" s="17"/>
      <c r="U75" s="17"/>
      <c r="V75" s="17"/>
      <c r="W75">
        <f t="shared" si="0"/>
        <v>0</v>
      </c>
    </row>
    <row r="76" spans="1:23" ht="14.25">
      <c r="A76" s="1"/>
      <c r="B76" s="8">
        <v>69</v>
      </c>
      <c r="C76" s="68"/>
      <c r="D76" s="22" t="s">
        <v>149</v>
      </c>
      <c r="E76" s="1"/>
      <c r="F76" s="13" t="s">
        <v>149</v>
      </c>
      <c r="G76" s="13" t="s">
        <v>142</v>
      </c>
      <c r="H76" s="1"/>
      <c r="I76" s="13" t="s">
        <v>149</v>
      </c>
      <c r="J76" s="12">
        <v>42527</v>
      </c>
      <c r="K76" s="13">
        <v>4</v>
      </c>
      <c r="L76" s="1"/>
      <c r="M76" s="13" t="s">
        <v>149</v>
      </c>
      <c r="N76" s="12">
        <v>42533</v>
      </c>
      <c r="O76" s="10">
        <v>1</v>
      </c>
      <c r="Q76" s="14">
        <v>1</v>
      </c>
      <c r="R76" s="17"/>
      <c r="S76" s="17"/>
      <c r="T76" s="17"/>
      <c r="U76" s="17"/>
      <c r="V76" s="17"/>
      <c r="W76">
        <f t="shared" si="0"/>
        <v>1</v>
      </c>
    </row>
    <row r="77" spans="1:23" ht="14.25">
      <c r="A77" s="1"/>
      <c r="B77" s="8">
        <v>70</v>
      </c>
      <c r="C77" s="70"/>
      <c r="D77" s="13" t="s">
        <v>66</v>
      </c>
      <c r="E77" s="1"/>
      <c r="F77" s="13" t="s">
        <v>66</v>
      </c>
      <c r="G77" s="13" t="s">
        <v>142</v>
      </c>
      <c r="H77" s="1"/>
      <c r="I77" s="13" t="s">
        <v>66</v>
      </c>
      <c r="J77" s="12">
        <v>42527</v>
      </c>
      <c r="K77" s="13">
        <v>4</v>
      </c>
      <c r="L77" s="1"/>
      <c r="M77" s="13" t="s">
        <v>66</v>
      </c>
      <c r="N77" s="12">
        <v>42528</v>
      </c>
      <c r="O77" s="1">
        <v>5.5</v>
      </c>
      <c r="Q77" s="14">
        <v>5.5</v>
      </c>
      <c r="R77" s="17"/>
      <c r="S77" s="17"/>
      <c r="T77" s="17"/>
      <c r="U77" s="17"/>
      <c r="V77" s="17"/>
      <c r="W77">
        <f t="shared" si="0"/>
        <v>5.5</v>
      </c>
    </row>
    <row r="78" spans="1:23" ht="14.25">
      <c r="A78" s="1"/>
      <c r="B78" s="8">
        <v>71</v>
      </c>
      <c r="C78" s="10"/>
      <c r="D78" s="13" t="s">
        <v>150</v>
      </c>
      <c r="E78" s="1"/>
      <c r="F78" s="13" t="s">
        <v>150</v>
      </c>
      <c r="G78" s="13" t="s">
        <v>142</v>
      </c>
      <c r="H78" s="1"/>
      <c r="I78" s="13" t="s">
        <v>150</v>
      </c>
      <c r="J78" s="12">
        <v>42527</v>
      </c>
      <c r="K78" s="2">
        <v>4</v>
      </c>
      <c r="L78" s="1"/>
      <c r="M78" s="13" t="s">
        <v>150</v>
      </c>
      <c r="N78" s="12">
        <v>42529</v>
      </c>
      <c r="O78" s="1">
        <v>8</v>
      </c>
      <c r="Q78" s="14">
        <v>8</v>
      </c>
      <c r="R78" s="17"/>
      <c r="S78" s="17"/>
      <c r="T78" s="17"/>
      <c r="U78" s="17"/>
      <c r="V78" s="17"/>
      <c r="W78">
        <f t="shared" si="0"/>
        <v>8</v>
      </c>
    </row>
    <row r="79" spans="1:23" ht="14.25">
      <c r="A79" s="1"/>
      <c r="B79" s="1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Q79" s="20">
        <f t="shared" ref="Q79:V79" si="1">SUM(Q8:Q78)</f>
        <v>25.5</v>
      </c>
      <c r="R79">
        <f t="shared" si="1"/>
        <v>21.5</v>
      </c>
      <c r="S79" s="20">
        <f t="shared" si="1"/>
        <v>22</v>
      </c>
      <c r="T79" s="20">
        <f t="shared" si="1"/>
        <v>19.5</v>
      </c>
      <c r="U79" s="20">
        <f t="shared" si="1"/>
        <v>13</v>
      </c>
      <c r="V79" s="20">
        <f t="shared" si="1"/>
        <v>37</v>
      </c>
    </row>
    <row r="80" spans="1:23" ht="14.25">
      <c r="A80" s="1"/>
      <c r="B80" s="11"/>
      <c r="C80" s="1"/>
      <c r="D80" s="1"/>
      <c r="E80" s="1"/>
      <c r="F80" s="2" t="s">
        <v>151</v>
      </c>
      <c r="G80" s="1"/>
      <c r="H80" s="1"/>
      <c r="I80" s="1"/>
      <c r="J80" s="1"/>
      <c r="K80" s="1"/>
      <c r="L80" s="1"/>
      <c r="M80" s="1"/>
      <c r="N80" s="1"/>
      <c r="O80" s="1"/>
    </row>
    <row r="81" spans="1:15" ht="14.25">
      <c r="A81" s="1"/>
      <c r="B81" s="11"/>
      <c r="C81" s="1"/>
      <c r="D81" s="1"/>
      <c r="E81" s="2">
        <v>1</v>
      </c>
      <c r="F81" s="2" t="s">
        <v>152</v>
      </c>
      <c r="G81" s="1"/>
      <c r="H81" s="1"/>
      <c r="I81" s="1"/>
      <c r="J81" s="1"/>
      <c r="K81" s="1"/>
      <c r="L81" s="1"/>
      <c r="M81" s="1"/>
      <c r="N81" s="1"/>
      <c r="O81" s="1"/>
    </row>
    <row r="82" spans="1:15" ht="14.25">
      <c r="A82" s="1"/>
      <c r="B82" s="11"/>
      <c r="C82" s="1"/>
      <c r="D82" s="1"/>
      <c r="E82" s="2">
        <v>2</v>
      </c>
      <c r="F82" s="2" t="s">
        <v>153</v>
      </c>
      <c r="G82" s="1"/>
      <c r="H82" s="1"/>
      <c r="I82" s="1"/>
      <c r="J82" s="1"/>
      <c r="K82" s="1"/>
      <c r="L82" s="1"/>
      <c r="M82" s="1"/>
      <c r="N82" s="1"/>
      <c r="O82" s="1"/>
    </row>
    <row r="83" spans="1:15" ht="14.25">
      <c r="A83" s="1"/>
      <c r="B83" s="11"/>
      <c r="C83" s="1"/>
      <c r="D83" s="1"/>
      <c r="E83" s="2">
        <v>3</v>
      </c>
      <c r="F83" s="2" t="s">
        <v>154</v>
      </c>
      <c r="G83" s="1"/>
      <c r="H83" s="1"/>
      <c r="I83" s="1"/>
      <c r="J83" s="1"/>
      <c r="K83" s="1"/>
      <c r="L83" s="1"/>
      <c r="M83" s="1"/>
      <c r="N83" s="1"/>
      <c r="O83" s="1"/>
    </row>
    <row r="84" spans="1:15" ht="14.25">
      <c r="A84" s="1"/>
      <c r="B84" s="11"/>
      <c r="C84" s="1"/>
      <c r="D84" s="1"/>
      <c r="E84" s="2">
        <v>4</v>
      </c>
      <c r="F84" s="2" t="s">
        <v>155</v>
      </c>
      <c r="G84" s="1"/>
      <c r="H84" s="1"/>
      <c r="I84" s="1"/>
      <c r="J84" s="1"/>
      <c r="K84" s="1"/>
      <c r="L84" s="1"/>
      <c r="M84" s="1"/>
      <c r="N84" s="1"/>
      <c r="O84" s="1"/>
    </row>
    <row r="85" spans="1:15" ht="14.25">
      <c r="A85" s="1"/>
      <c r="B85" s="1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>
      <c r="A86" s="1"/>
      <c r="B86" s="1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>
      <c r="A87" s="1"/>
      <c r="B87" s="1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>
      <c r="A88" s="1"/>
      <c r="B88" s="1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>
      <c r="A89" s="1"/>
      <c r="B89" s="1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>
      <c r="A90" s="1"/>
      <c r="B90" s="1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>
      <c r="A91" s="1"/>
      <c r="B91" s="1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>
      <c r="A92" s="1"/>
      <c r="B92" s="1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>
      <c r="A93" s="1"/>
      <c r="B93" s="1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>
      <c r="A94" s="1"/>
      <c r="B94" s="1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4.25">
      <c r="A95" s="1"/>
      <c r="B95" s="1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4.25">
      <c r="A96" s="1"/>
      <c r="B96" s="1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4.25">
      <c r="A97" s="1"/>
      <c r="B97" s="1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4.25">
      <c r="A98" s="1"/>
      <c r="B98" s="1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4.25">
      <c r="A99" s="1"/>
      <c r="B99" s="1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4.25">
      <c r="A100" s="1"/>
      <c r="B100" s="1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4.25">
      <c r="A101" s="1"/>
      <c r="B101" s="1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4.25">
      <c r="A102" s="1"/>
      <c r="B102" s="1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</sheetData>
  <mergeCells count="13">
    <mergeCell ref="M6:O6"/>
    <mergeCell ref="Q6:V6"/>
    <mergeCell ref="I6:K6"/>
    <mergeCell ref="C19:C25"/>
    <mergeCell ref="C26:C29"/>
    <mergeCell ref="B6:B7"/>
    <mergeCell ref="C6:D6"/>
    <mergeCell ref="C71:C77"/>
    <mergeCell ref="C69:C70"/>
    <mergeCell ref="C30:C68"/>
    <mergeCell ref="C15:C18"/>
    <mergeCell ref="C8:C10"/>
    <mergeCell ref="C11:C14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workbookViewId="0">
      <pane xSplit="4" topLeftCell="H1" activePane="topRight" state="frozen"/>
      <selection pane="topRight" activeCell="O8" sqref="O8:O67"/>
    </sheetView>
  </sheetViews>
  <sheetFormatPr defaultColWidth="14.42578125" defaultRowHeight="15.75" customHeight="1"/>
  <cols>
    <col min="3" max="3" width="26" customWidth="1"/>
    <col min="4" max="4" width="37.5703125" customWidth="1"/>
    <col min="6" max="6" width="36.28515625" customWidth="1"/>
    <col min="7" max="7" width="32.140625" customWidth="1"/>
    <col min="9" max="9" width="34.5703125" customWidth="1"/>
    <col min="12" max="12" width="5.85546875" customWidth="1"/>
    <col min="13" max="13" width="35.7109375" customWidth="1"/>
  </cols>
  <sheetData>
    <row r="1" spans="1:23" ht="15.75" customHeight="1">
      <c r="A1" s="1"/>
      <c r="B1" s="1"/>
      <c r="C1" s="2" t="s">
        <v>0</v>
      </c>
      <c r="D1" s="2" t="s">
        <v>156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ht="15.75" customHeight="1">
      <c r="A2" s="1"/>
      <c r="B2" s="1"/>
      <c r="C2" s="2" t="s">
        <v>2</v>
      </c>
      <c r="D2" s="2" t="s">
        <v>72</v>
      </c>
      <c r="E2" s="2"/>
      <c r="F2" s="2"/>
      <c r="G2" s="2" t="s">
        <v>4</v>
      </c>
      <c r="H2" s="1"/>
      <c r="I2" s="1"/>
      <c r="J2" s="1"/>
      <c r="K2" s="1"/>
      <c r="L2" s="1"/>
      <c r="M2" s="1"/>
      <c r="N2" s="1"/>
      <c r="O2" s="1"/>
    </row>
    <row r="3" spans="1:23" ht="15.75" customHeight="1">
      <c r="A3" s="1"/>
      <c r="B3" s="1"/>
      <c r="C3" s="2" t="s">
        <v>5</v>
      </c>
      <c r="D3" s="2" t="s">
        <v>73</v>
      </c>
      <c r="E3" s="1"/>
      <c r="F3" s="1"/>
      <c r="G3" s="2"/>
      <c r="H3" s="1"/>
      <c r="I3" s="1"/>
      <c r="J3" s="1"/>
      <c r="K3" s="1"/>
      <c r="L3" s="1"/>
      <c r="M3" s="1"/>
      <c r="N3" s="1"/>
      <c r="O3" s="1"/>
    </row>
    <row r="4" spans="1:23" ht="15.75" customHeight="1">
      <c r="A4" s="1"/>
      <c r="C4" s="2" t="s">
        <v>8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3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3" ht="15.75" customHeight="1">
      <c r="A6" s="1"/>
      <c r="B6" s="76" t="s">
        <v>10</v>
      </c>
      <c r="C6" s="75" t="s">
        <v>11</v>
      </c>
      <c r="D6" s="66"/>
      <c r="E6" s="1"/>
      <c r="F6" s="3" t="s">
        <v>13</v>
      </c>
      <c r="G6" s="4"/>
      <c r="H6" s="1"/>
      <c r="I6" s="73" t="s">
        <v>14</v>
      </c>
      <c r="J6" s="65"/>
      <c r="K6" s="66"/>
      <c r="L6" s="1"/>
      <c r="M6" s="73" t="s">
        <v>15</v>
      </c>
      <c r="N6" s="65"/>
      <c r="O6" s="66"/>
      <c r="Q6" s="64" t="s">
        <v>16</v>
      </c>
      <c r="R6" s="65"/>
      <c r="S6" s="65"/>
      <c r="T6" s="65"/>
      <c r="U6" s="65"/>
      <c r="V6" s="66"/>
    </row>
    <row r="7" spans="1:23" ht="15.75" customHeight="1">
      <c r="A7" s="1"/>
      <c r="B7" s="70"/>
      <c r="C7" s="5" t="s">
        <v>17</v>
      </c>
      <c r="D7" s="5" t="s">
        <v>74</v>
      </c>
      <c r="E7" s="1"/>
      <c r="F7" s="3" t="s">
        <v>19</v>
      </c>
      <c r="G7" s="3" t="s">
        <v>20</v>
      </c>
      <c r="H7" s="1"/>
      <c r="I7" s="3" t="s">
        <v>19</v>
      </c>
      <c r="J7" s="3" t="s">
        <v>75</v>
      </c>
      <c r="K7" s="3" t="s">
        <v>22</v>
      </c>
      <c r="L7" s="1"/>
      <c r="M7" s="3" t="s">
        <v>19</v>
      </c>
      <c r="N7" s="3" t="s">
        <v>23</v>
      </c>
      <c r="O7" s="3" t="s">
        <v>24</v>
      </c>
      <c r="Q7" s="6" t="s">
        <v>25</v>
      </c>
      <c r="R7" s="7" t="s">
        <v>26</v>
      </c>
      <c r="S7" s="6" t="s">
        <v>27</v>
      </c>
      <c r="T7" s="6" t="s">
        <v>76</v>
      </c>
      <c r="U7" s="6" t="s">
        <v>77</v>
      </c>
      <c r="V7" s="6" t="s">
        <v>69</v>
      </c>
    </row>
    <row r="8" spans="1:23" ht="15.75" customHeight="1">
      <c r="A8" s="1"/>
      <c r="B8" s="8">
        <v>1</v>
      </c>
      <c r="C8" s="67" t="s">
        <v>31</v>
      </c>
      <c r="D8" s="9" t="s">
        <v>157</v>
      </c>
      <c r="E8" s="1"/>
      <c r="F8" s="9" t="s">
        <v>78</v>
      </c>
      <c r="G8" s="9" t="s">
        <v>35</v>
      </c>
      <c r="H8" s="11"/>
      <c r="I8" s="9" t="s">
        <v>157</v>
      </c>
      <c r="J8" s="23">
        <v>42538</v>
      </c>
      <c r="K8" s="8">
        <v>2</v>
      </c>
      <c r="L8" s="1"/>
      <c r="M8" s="9" t="s">
        <v>157</v>
      </c>
      <c r="N8" s="23">
        <v>42538</v>
      </c>
      <c r="O8" s="10">
        <v>5</v>
      </c>
      <c r="Q8" s="14">
        <v>3</v>
      </c>
      <c r="R8" s="18"/>
      <c r="S8" s="18"/>
      <c r="T8" s="17"/>
      <c r="U8" s="17"/>
      <c r="V8" s="14">
        <v>2</v>
      </c>
      <c r="W8">
        <f t="shared" ref="W8:W67" si="0">SUM(Q8:V8)</f>
        <v>5</v>
      </c>
    </row>
    <row r="9" spans="1:23" ht="15.75" customHeight="1">
      <c r="A9" s="1"/>
      <c r="B9" s="8">
        <v>2</v>
      </c>
      <c r="C9" s="68"/>
      <c r="D9" s="9" t="s">
        <v>34</v>
      </c>
      <c r="E9" s="1"/>
      <c r="F9" s="9" t="s">
        <v>34</v>
      </c>
      <c r="G9" s="9" t="s">
        <v>35</v>
      </c>
      <c r="H9" s="11"/>
      <c r="I9" s="9" t="s">
        <v>34</v>
      </c>
      <c r="J9" s="23">
        <v>42538</v>
      </c>
      <c r="K9" s="8">
        <v>6</v>
      </c>
      <c r="L9" s="1"/>
      <c r="M9" s="9" t="s">
        <v>34</v>
      </c>
      <c r="N9" s="23">
        <v>42538</v>
      </c>
      <c r="O9" s="10">
        <v>12</v>
      </c>
      <c r="Q9" s="14">
        <v>2</v>
      </c>
      <c r="R9" s="14">
        <v>2</v>
      </c>
      <c r="S9" s="14">
        <v>2</v>
      </c>
      <c r="T9" s="14">
        <v>2</v>
      </c>
      <c r="U9" s="14">
        <v>2</v>
      </c>
      <c r="V9" s="14">
        <v>2</v>
      </c>
      <c r="W9">
        <f t="shared" si="0"/>
        <v>12</v>
      </c>
    </row>
    <row r="10" spans="1:23" ht="15.75" customHeight="1">
      <c r="A10" s="1"/>
      <c r="B10" s="8">
        <v>3</v>
      </c>
      <c r="C10" s="70"/>
      <c r="D10" s="9" t="s">
        <v>79</v>
      </c>
      <c r="E10" s="1"/>
      <c r="F10" s="9" t="s">
        <v>79</v>
      </c>
      <c r="G10" s="9" t="s">
        <v>80</v>
      </c>
      <c r="H10" s="11"/>
      <c r="I10" s="10"/>
      <c r="J10" s="8"/>
      <c r="K10" s="8"/>
      <c r="L10" s="1"/>
      <c r="M10" s="10"/>
      <c r="N10" s="10"/>
      <c r="O10" s="10">
        <v>1</v>
      </c>
      <c r="Q10" s="18"/>
      <c r="R10" s="17"/>
      <c r="S10" s="18"/>
      <c r="T10" s="17"/>
      <c r="U10" s="17"/>
      <c r="V10" s="14">
        <v>1</v>
      </c>
      <c r="W10">
        <f t="shared" si="0"/>
        <v>1</v>
      </c>
    </row>
    <row r="11" spans="1:23" ht="15.75" customHeight="1">
      <c r="A11" s="1"/>
      <c r="B11" s="8">
        <v>4</v>
      </c>
      <c r="C11" s="67" t="s">
        <v>36</v>
      </c>
      <c r="D11" s="9" t="s">
        <v>39</v>
      </c>
      <c r="E11" s="11"/>
      <c r="F11" s="9" t="s">
        <v>39</v>
      </c>
      <c r="G11" s="9" t="s">
        <v>81</v>
      </c>
      <c r="H11" s="11"/>
      <c r="I11" s="9"/>
      <c r="J11" s="8"/>
      <c r="K11" s="8"/>
      <c r="L11" s="1"/>
      <c r="M11" s="9"/>
      <c r="N11" s="12"/>
      <c r="O11" s="10">
        <v>0</v>
      </c>
      <c r="Q11" s="18"/>
      <c r="R11" s="17"/>
      <c r="S11" s="17"/>
      <c r="T11" s="18"/>
      <c r="U11" s="17"/>
      <c r="V11" s="18"/>
      <c r="W11">
        <f t="shared" si="0"/>
        <v>0</v>
      </c>
    </row>
    <row r="12" spans="1:23" ht="15.75" customHeight="1">
      <c r="A12" s="1"/>
      <c r="B12" s="8">
        <v>5</v>
      </c>
      <c r="C12" s="68"/>
      <c r="D12" s="9" t="s">
        <v>40</v>
      </c>
      <c r="E12" s="11"/>
      <c r="F12" s="9" t="s">
        <v>40</v>
      </c>
      <c r="G12" s="9" t="s">
        <v>81</v>
      </c>
      <c r="H12" s="11"/>
      <c r="I12" s="9"/>
      <c r="J12" s="8"/>
      <c r="K12" s="8"/>
      <c r="L12" s="1"/>
      <c r="M12" s="9"/>
      <c r="N12" s="12"/>
      <c r="O12" s="10">
        <v>0</v>
      </c>
      <c r="Q12" s="18"/>
      <c r="R12" s="17"/>
      <c r="S12" s="17"/>
      <c r="T12" s="18"/>
      <c r="U12" s="17"/>
      <c r="V12" s="18"/>
      <c r="W12">
        <f t="shared" si="0"/>
        <v>0</v>
      </c>
    </row>
    <row r="13" spans="1:23" ht="15.75" customHeight="1">
      <c r="A13" s="1"/>
      <c r="B13" s="8">
        <v>6</v>
      </c>
      <c r="C13" s="68"/>
      <c r="D13" s="9" t="s">
        <v>42</v>
      </c>
      <c r="E13" s="1"/>
      <c r="F13" s="9" t="s">
        <v>42</v>
      </c>
      <c r="G13" s="9" t="s">
        <v>81</v>
      </c>
      <c r="H13" s="11"/>
      <c r="I13" s="9"/>
      <c r="J13" s="8"/>
      <c r="K13" s="8"/>
      <c r="L13" s="1"/>
      <c r="M13" s="9"/>
      <c r="N13" s="12"/>
      <c r="O13" s="10">
        <v>0</v>
      </c>
      <c r="Q13" s="17"/>
      <c r="R13" s="17"/>
      <c r="S13" s="17"/>
      <c r="T13" s="17"/>
      <c r="U13" s="17"/>
      <c r="V13" s="17"/>
      <c r="W13">
        <f t="shared" si="0"/>
        <v>0</v>
      </c>
    </row>
    <row r="14" spans="1:23" ht="15.75" customHeight="1">
      <c r="A14" s="1"/>
      <c r="B14" s="8">
        <v>7</v>
      </c>
      <c r="C14" s="70"/>
      <c r="D14" s="22" t="s">
        <v>82</v>
      </c>
      <c r="E14" s="1"/>
      <c r="F14" s="22" t="s">
        <v>82</v>
      </c>
      <c r="G14" s="9" t="s">
        <v>35</v>
      </c>
      <c r="H14" s="11"/>
      <c r="I14" s="9"/>
      <c r="J14" s="8"/>
      <c r="K14" s="8"/>
      <c r="L14" s="1"/>
      <c r="M14" s="10"/>
      <c r="N14" s="10"/>
      <c r="O14" s="10">
        <v>0</v>
      </c>
      <c r="Q14" s="18"/>
      <c r="R14" s="17"/>
      <c r="S14" s="17"/>
      <c r="T14" s="17"/>
      <c r="U14" s="17"/>
      <c r="V14" s="17"/>
      <c r="W14">
        <f t="shared" si="0"/>
        <v>0</v>
      </c>
    </row>
    <row r="15" spans="1:23" ht="15.75" customHeight="1">
      <c r="A15" s="1"/>
      <c r="B15" s="8">
        <v>8</v>
      </c>
      <c r="C15" s="67" t="s">
        <v>47</v>
      </c>
      <c r="D15" s="22" t="s">
        <v>83</v>
      </c>
      <c r="E15" s="1"/>
      <c r="F15" s="22" t="s">
        <v>83</v>
      </c>
      <c r="G15" s="9" t="s">
        <v>27</v>
      </c>
      <c r="H15" s="11"/>
      <c r="I15" s="22" t="s">
        <v>83</v>
      </c>
      <c r="J15" s="23">
        <v>42529</v>
      </c>
      <c r="K15" s="8">
        <v>4</v>
      </c>
      <c r="L15" s="1"/>
      <c r="M15" s="22" t="s">
        <v>83</v>
      </c>
      <c r="N15" s="10"/>
      <c r="O15" s="10">
        <v>6</v>
      </c>
      <c r="Q15" s="18"/>
      <c r="R15" s="17"/>
      <c r="S15" s="14">
        <v>6</v>
      </c>
      <c r="T15" s="17"/>
      <c r="U15" s="17"/>
      <c r="V15" s="17"/>
      <c r="W15">
        <f t="shared" si="0"/>
        <v>6</v>
      </c>
    </row>
    <row r="16" spans="1:23" ht="15.75" customHeight="1">
      <c r="A16" s="1"/>
      <c r="B16" s="8">
        <v>9</v>
      </c>
      <c r="C16" s="70"/>
      <c r="D16" s="22" t="s">
        <v>84</v>
      </c>
      <c r="E16" s="1"/>
      <c r="F16" s="22" t="s">
        <v>84</v>
      </c>
      <c r="G16" s="9" t="s">
        <v>27</v>
      </c>
      <c r="H16" s="11"/>
      <c r="I16" s="22" t="s">
        <v>84</v>
      </c>
      <c r="J16" s="23">
        <v>42529</v>
      </c>
      <c r="K16" s="8">
        <v>4</v>
      </c>
      <c r="L16" s="1"/>
      <c r="M16" s="22" t="s">
        <v>84</v>
      </c>
      <c r="N16" s="10"/>
      <c r="O16" s="10">
        <v>4</v>
      </c>
      <c r="Q16" s="18"/>
      <c r="R16" s="17"/>
      <c r="S16" s="14">
        <v>4</v>
      </c>
      <c r="T16" s="17"/>
      <c r="U16" s="17"/>
      <c r="V16" s="17"/>
      <c r="W16">
        <f t="shared" si="0"/>
        <v>4</v>
      </c>
    </row>
    <row r="17" spans="1:23" ht="15.75" customHeight="1">
      <c r="A17" s="1"/>
      <c r="B17" s="8">
        <v>10</v>
      </c>
      <c r="C17" s="67" t="s">
        <v>43</v>
      </c>
      <c r="D17" s="13" t="s">
        <v>44</v>
      </c>
      <c r="E17" s="11"/>
      <c r="F17" s="13" t="s">
        <v>44</v>
      </c>
      <c r="G17" s="13" t="s">
        <v>35</v>
      </c>
      <c r="H17" s="11"/>
      <c r="I17" s="13" t="s">
        <v>44</v>
      </c>
      <c r="J17" s="13" t="s">
        <v>158</v>
      </c>
      <c r="K17" s="8"/>
      <c r="L17" s="1"/>
      <c r="M17" s="10"/>
      <c r="N17" s="10"/>
      <c r="O17" s="10">
        <v>7</v>
      </c>
      <c r="Q17" s="18"/>
      <c r="R17" s="17"/>
      <c r="S17" s="14">
        <v>2</v>
      </c>
      <c r="T17" s="14">
        <v>5</v>
      </c>
      <c r="U17" s="17"/>
      <c r="V17" s="18"/>
      <c r="W17">
        <f t="shared" si="0"/>
        <v>7</v>
      </c>
    </row>
    <row r="18" spans="1:23" ht="15.75" customHeight="1">
      <c r="A18" s="1"/>
      <c r="B18" s="8">
        <v>11</v>
      </c>
      <c r="C18" s="68"/>
      <c r="D18" s="13" t="s">
        <v>46</v>
      </c>
      <c r="E18" s="11"/>
      <c r="F18" s="13" t="s">
        <v>46</v>
      </c>
      <c r="G18" s="13" t="s">
        <v>35</v>
      </c>
      <c r="H18" s="1"/>
      <c r="I18" s="13" t="s">
        <v>46</v>
      </c>
      <c r="J18" s="13" t="s">
        <v>158</v>
      </c>
      <c r="K18" s="8"/>
      <c r="L18" s="1"/>
      <c r="M18" s="10"/>
      <c r="N18" s="10"/>
      <c r="O18" s="10">
        <v>6</v>
      </c>
      <c r="Q18" s="14">
        <v>1</v>
      </c>
      <c r="R18" s="17"/>
      <c r="S18" s="18"/>
      <c r="T18" s="14">
        <v>5</v>
      </c>
      <c r="U18" s="17"/>
      <c r="V18" s="18"/>
      <c r="W18">
        <f t="shared" si="0"/>
        <v>6</v>
      </c>
    </row>
    <row r="19" spans="1:23" ht="15.75" customHeight="1">
      <c r="A19" s="1"/>
      <c r="B19" s="8">
        <v>12</v>
      </c>
      <c r="C19" s="68"/>
      <c r="D19" s="13" t="s">
        <v>87</v>
      </c>
      <c r="E19" s="11"/>
      <c r="F19" s="13" t="s">
        <v>87</v>
      </c>
      <c r="G19" s="13" t="s">
        <v>35</v>
      </c>
      <c r="H19" s="1"/>
      <c r="I19" s="13"/>
      <c r="J19" s="12"/>
      <c r="K19" s="8"/>
      <c r="L19" s="1"/>
      <c r="M19" s="10"/>
      <c r="N19" s="10"/>
      <c r="O19" s="10">
        <v>1</v>
      </c>
      <c r="Q19" s="14">
        <v>1</v>
      </c>
      <c r="R19" s="17"/>
      <c r="S19" s="17"/>
      <c r="T19" s="18"/>
      <c r="U19" s="17"/>
      <c r="V19" s="18"/>
      <c r="W19">
        <f t="shared" si="0"/>
        <v>1</v>
      </c>
    </row>
    <row r="20" spans="1:23" ht="15.75" customHeight="1">
      <c r="A20" s="1"/>
      <c r="B20" s="8">
        <v>13</v>
      </c>
      <c r="C20" s="68"/>
      <c r="D20" s="13" t="s">
        <v>88</v>
      </c>
      <c r="E20" s="11"/>
      <c r="F20" s="13" t="s">
        <v>88</v>
      </c>
      <c r="G20" s="13" t="s">
        <v>35</v>
      </c>
      <c r="H20" s="1"/>
      <c r="I20" s="13"/>
      <c r="J20" s="12"/>
      <c r="K20" s="8"/>
      <c r="L20" s="1"/>
      <c r="M20" s="10"/>
      <c r="N20" s="10"/>
      <c r="O20" s="10">
        <v>1</v>
      </c>
      <c r="Q20" s="14">
        <v>1</v>
      </c>
      <c r="R20" s="17"/>
      <c r="S20" s="17"/>
      <c r="T20" s="18"/>
      <c r="U20" s="17"/>
      <c r="V20" s="18"/>
      <c r="W20">
        <f t="shared" si="0"/>
        <v>1</v>
      </c>
    </row>
    <row r="21" spans="1:23" ht="15.75" customHeight="1">
      <c r="A21" s="1"/>
      <c r="B21" s="8">
        <v>14</v>
      </c>
      <c r="C21" s="68"/>
      <c r="D21" s="13" t="s">
        <v>89</v>
      </c>
      <c r="E21" s="11"/>
      <c r="F21" s="13" t="s">
        <v>89</v>
      </c>
      <c r="G21" s="13" t="s">
        <v>35</v>
      </c>
      <c r="H21" s="1"/>
      <c r="I21" s="13"/>
      <c r="J21" s="12"/>
      <c r="K21" s="8"/>
      <c r="L21" s="1"/>
      <c r="M21" s="10"/>
      <c r="N21" s="10"/>
      <c r="O21" s="10">
        <v>0</v>
      </c>
      <c r="Q21" s="17"/>
      <c r="R21" s="17"/>
      <c r="S21" s="17"/>
      <c r="T21" s="17"/>
      <c r="U21" s="17"/>
      <c r="V21" s="17"/>
      <c r="W21">
        <f t="shared" si="0"/>
        <v>0</v>
      </c>
    </row>
    <row r="22" spans="1:23" ht="15.75" customHeight="1">
      <c r="A22" s="1"/>
      <c r="B22" s="8">
        <v>15</v>
      </c>
      <c r="C22" s="70"/>
      <c r="D22" s="13" t="s">
        <v>90</v>
      </c>
      <c r="E22" s="11"/>
      <c r="F22" s="13" t="s">
        <v>90</v>
      </c>
      <c r="G22" s="9" t="s">
        <v>30</v>
      </c>
      <c r="H22" s="1"/>
      <c r="I22" s="13" t="s">
        <v>90</v>
      </c>
      <c r="J22" s="13" t="s">
        <v>158</v>
      </c>
      <c r="K22" s="8">
        <v>5</v>
      </c>
      <c r="L22" s="1"/>
      <c r="M22" s="10"/>
      <c r="N22" s="10"/>
      <c r="O22" s="10">
        <v>7</v>
      </c>
      <c r="Q22" s="17"/>
      <c r="R22" s="17"/>
      <c r="S22" s="14">
        <v>1</v>
      </c>
      <c r="T22" s="17"/>
      <c r="U22" s="17"/>
      <c r="V22" s="14">
        <v>6</v>
      </c>
      <c r="W22">
        <f t="shared" si="0"/>
        <v>7</v>
      </c>
    </row>
    <row r="23" spans="1:23" ht="15.75" customHeight="1">
      <c r="A23" s="1"/>
      <c r="B23" s="8">
        <v>16</v>
      </c>
      <c r="C23" s="67" t="s">
        <v>93</v>
      </c>
      <c r="D23" s="13" t="s">
        <v>94</v>
      </c>
      <c r="E23" s="1"/>
      <c r="F23" s="13" t="s">
        <v>94</v>
      </c>
      <c r="G23" s="13" t="s">
        <v>95</v>
      </c>
      <c r="H23" s="1"/>
      <c r="I23" s="13" t="s">
        <v>94</v>
      </c>
      <c r="J23" s="13" t="s">
        <v>158</v>
      </c>
      <c r="K23" s="8">
        <v>4</v>
      </c>
      <c r="L23" s="1"/>
      <c r="M23" s="10"/>
      <c r="N23" s="10"/>
      <c r="O23" s="10">
        <v>5</v>
      </c>
      <c r="Q23" s="17"/>
      <c r="R23" s="17"/>
      <c r="S23" s="18"/>
      <c r="T23" s="17"/>
      <c r="U23" s="14">
        <v>1</v>
      </c>
      <c r="V23" s="14">
        <v>4</v>
      </c>
      <c r="W23">
        <f t="shared" si="0"/>
        <v>5</v>
      </c>
    </row>
    <row r="24" spans="1:23" ht="15.75" customHeight="1">
      <c r="A24" s="1"/>
      <c r="B24" s="8">
        <v>17</v>
      </c>
      <c r="C24" s="68"/>
      <c r="D24" s="13" t="s">
        <v>96</v>
      </c>
      <c r="E24" s="1"/>
      <c r="F24" s="13" t="s">
        <v>96</v>
      </c>
      <c r="G24" s="13" t="s">
        <v>95</v>
      </c>
      <c r="H24" s="1"/>
      <c r="I24" s="13"/>
      <c r="J24" s="12"/>
      <c r="K24" s="8"/>
      <c r="L24" s="1"/>
      <c r="M24" s="10"/>
      <c r="N24" s="10"/>
      <c r="O24" s="10">
        <v>1</v>
      </c>
      <c r="Q24" s="17"/>
      <c r="R24" s="17"/>
      <c r="S24" s="18"/>
      <c r="T24" s="17"/>
      <c r="U24" s="14">
        <v>1</v>
      </c>
      <c r="V24" s="17"/>
      <c r="W24">
        <f t="shared" si="0"/>
        <v>1</v>
      </c>
    </row>
    <row r="25" spans="1:23" ht="15.75" customHeight="1">
      <c r="A25" s="1"/>
      <c r="B25" s="8">
        <v>18</v>
      </c>
      <c r="C25" s="68"/>
      <c r="D25" s="13" t="s">
        <v>97</v>
      </c>
      <c r="E25" s="1"/>
      <c r="F25" s="13" t="s">
        <v>97</v>
      </c>
      <c r="G25" s="13" t="s">
        <v>95</v>
      </c>
      <c r="H25" s="1"/>
      <c r="I25" s="13"/>
      <c r="J25" s="12"/>
      <c r="K25" s="8"/>
      <c r="L25" s="1"/>
      <c r="M25" s="10"/>
      <c r="N25" s="10"/>
      <c r="O25" s="10">
        <v>1</v>
      </c>
      <c r="Q25" s="17"/>
      <c r="R25" s="17"/>
      <c r="S25" s="18"/>
      <c r="T25" s="17"/>
      <c r="U25" s="14">
        <v>1</v>
      </c>
      <c r="V25" s="17"/>
      <c r="W25">
        <f t="shared" si="0"/>
        <v>1</v>
      </c>
    </row>
    <row r="26" spans="1:23" ht="15.75" customHeight="1">
      <c r="A26" s="1"/>
      <c r="B26" s="8">
        <v>19</v>
      </c>
      <c r="C26" s="70"/>
      <c r="D26" s="13" t="s">
        <v>98</v>
      </c>
      <c r="E26" s="1"/>
      <c r="F26" s="13" t="s">
        <v>98</v>
      </c>
      <c r="G26" s="13" t="s">
        <v>95</v>
      </c>
      <c r="H26" s="1"/>
      <c r="I26" s="13"/>
      <c r="J26" s="12"/>
      <c r="K26" s="8"/>
      <c r="L26" s="1"/>
      <c r="M26" s="10"/>
      <c r="N26" s="10"/>
      <c r="O26" s="10">
        <v>1</v>
      </c>
      <c r="Q26" s="17"/>
      <c r="R26" s="17"/>
      <c r="S26" s="18"/>
      <c r="T26" s="17"/>
      <c r="U26" s="14">
        <v>1</v>
      </c>
      <c r="V26" s="17"/>
      <c r="W26">
        <f t="shared" si="0"/>
        <v>1</v>
      </c>
    </row>
    <row r="27" spans="1:23" ht="15.75" customHeight="1">
      <c r="A27" s="1"/>
      <c r="B27" s="8">
        <v>20</v>
      </c>
      <c r="C27" s="67"/>
      <c r="D27" s="13" t="s">
        <v>100</v>
      </c>
      <c r="E27" s="1"/>
      <c r="F27" s="13" t="s">
        <v>100</v>
      </c>
      <c r="G27" s="26" t="s">
        <v>26</v>
      </c>
      <c r="H27" s="11"/>
      <c r="I27" s="13"/>
      <c r="J27" s="12"/>
      <c r="K27" s="8"/>
      <c r="L27" s="1"/>
      <c r="M27" s="16"/>
      <c r="N27" s="16"/>
      <c r="O27" s="10">
        <v>0</v>
      </c>
      <c r="Q27" s="17"/>
      <c r="R27" s="17"/>
      <c r="S27" s="17"/>
      <c r="T27" s="17"/>
      <c r="U27" s="17"/>
      <c r="V27" s="17"/>
      <c r="W27">
        <f t="shared" si="0"/>
        <v>0</v>
      </c>
    </row>
    <row r="28" spans="1:23" ht="15.75" customHeight="1">
      <c r="A28" s="1"/>
      <c r="B28" s="8">
        <v>21</v>
      </c>
      <c r="C28" s="68"/>
      <c r="D28" s="13" t="s">
        <v>101</v>
      </c>
      <c r="E28" s="1"/>
      <c r="F28" s="13" t="s">
        <v>101</v>
      </c>
      <c r="G28" s="26" t="s">
        <v>26</v>
      </c>
      <c r="H28" s="11"/>
      <c r="I28" s="13"/>
      <c r="J28" s="12"/>
      <c r="K28" s="8"/>
      <c r="L28" s="1"/>
      <c r="M28" s="16"/>
      <c r="N28" s="16"/>
      <c r="O28" s="10">
        <v>0</v>
      </c>
      <c r="Q28" s="17"/>
      <c r="R28" s="17"/>
      <c r="S28" s="17"/>
      <c r="T28" s="17"/>
      <c r="U28" s="17"/>
      <c r="V28" s="17"/>
      <c r="W28">
        <f t="shared" si="0"/>
        <v>0</v>
      </c>
    </row>
    <row r="29" spans="1:23" ht="15.75" customHeight="1">
      <c r="A29" s="1"/>
      <c r="B29" s="8">
        <v>22</v>
      </c>
      <c r="C29" s="68"/>
      <c r="D29" s="13" t="s">
        <v>102</v>
      </c>
      <c r="E29" s="1"/>
      <c r="F29" s="13" t="s">
        <v>102</v>
      </c>
      <c r="G29" s="26" t="s">
        <v>26</v>
      </c>
      <c r="H29" s="11"/>
      <c r="I29" s="13"/>
      <c r="J29" s="13"/>
      <c r="K29" s="8"/>
      <c r="L29" s="1"/>
      <c r="M29" s="13"/>
      <c r="N29" s="13"/>
      <c r="O29" s="24">
        <v>1</v>
      </c>
      <c r="Q29" s="17"/>
      <c r="R29" s="18"/>
      <c r="S29" s="17"/>
      <c r="T29" s="17"/>
      <c r="U29" s="17"/>
      <c r="V29" s="14">
        <v>1</v>
      </c>
      <c r="W29">
        <f t="shared" si="0"/>
        <v>1</v>
      </c>
    </row>
    <row r="30" spans="1:23" ht="15.75" customHeight="1">
      <c r="A30" s="1"/>
      <c r="B30" s="8">
        <v>23</v>
      </c>
      <c r="C30" s="68"/>
      <c r="D30" s="13" t="s">
        <v>106</v>
      </c>
      <c r="E30" s="1"/>
      <c r="F30" s="13" t="s">
        <v>106</v>
      </c>
      <c r="G30" s="26" t="s">
        <v>26</v>
      </c>
      <c r="H30" s="11"/>
      <c r="I30" s="13" t="s">
        <v>106</v>
      </c>
      <c r="J30" s="13" t="s">
        <v>158</v>
      </c>
      <c r="K30" s="8">
        <v>8</v>
      </c>
      <c r="L30" s="1"/>
      <c r="M30" s="13" t="s">
        <v>106</v>
      </c>
      <c r="N30" s="13" t="s">
        <v>159</v>
      </c>
      <c r="O30" s="24">
        <v>10</v>
      </c>
      <c r="Q30" s="17"/>
      <c r="R30" s="14">
        <v>10</v>
      </c>
      <c r="S30" s="17"/>
      <c r="T30" s="17"/>
      <c r="U30" s="17"/>
      <c r="V30" s="17"/>
      <c r="W30">
        <f t="shared" si="0"/>
        <v>10</v>
      </c>
    </row>
    <row r="31" spans="1:23" ht="15.75" customHeight="1">
      <c r="A31" s="1"/>
      <c r="B31" s="8">
        <v>24</v>
      </c>
      <c r="C31" s="68"/>
      <c r="D31" s="31" t="s">
        <v>107</v>
      </c>
      <c r="E31" s="1"/>
      <c r="F31" s="13" t="s">
        <v>160</v>
      </c>
      <c r="G31" s="26" t="s">
        <v>26</v>
      </c>
      <c r="H31" s="11"/>
      <c r="I31" s="13" t="s">
        <v>107</v>
      </c>
      <c r="J31" s="13" t="s">
        <v>161</v>
      </c>
      <c r="K31" s="8">
        <v>2</v>
      </c>
      <c r="L31" s="1"/>
      <c r="M31" s="13" t="s">
        <v>107</v>
      </c>
      <c r="N31" s="13" t="s">
        <v>161</v>
      </c>
      <c r="O31" s="24">
        <v>2</v>
      </c>
      <c r="Q31" s="17"/>
      <c r="R31" s="14">
        <v>2</v>
      </c>
      <c r="S31" s="17"/>
      <c r="T31" s="17"/>
      <c r="U31" s="17"/>
      <c r="V31" s="17"/>
      <c r="W31">
        <f t="shared" si="0"/>
        <v>2</v>
      </c>
    </row>
    <row r="32" spans="1:23" ht="15.75" customHeight="1">
      <c r="A32" s="1"/>
      <c r="B32" s="8">
        <v>25</v>
      </c>
      <c r="C32" s="68"/>
      <c r="D32" s="13" t="s">
        <v>108</v>
      </c>
      <c r="E32" s="1"/>
      <c r="F32" s="13" t="s">
        <v>108</v>
      </c>
      <c r="G32" s="26" t="s">
        <v>26</v>
      </c>
      <c r="H32" s="11"/>
      <c r="I32" s="13" t="s">
        <v>108</v>
      </c>
      <c r="J32" s="13" t="s">
        <v>158</v>
      </c>
      <c r="K32" s="8">
        <v>3</v>
      </c>
      <c r="L32" s="1"/>
      <c r="M32" s="13" t="s">
        <v>108</v>
      </c>
      <c r="N32" s="13" t="s">
        <v>162</v>
      </c>
      <c r="O32" s="24">
        <v>3</v>
      </c>
      <c r="Q32" s="17"/>
      <c r="R32" s="14">
        <v>3</v>
      </c>
      <c r="S32" s="17"/>
      <c r="T32" s="17"/>
      <c r="U32" s="17"/>
      <c r="V32" s="17"/>
      <c r="W32">
        <f t="shared" si="0"/>
        <v>3</v>
      </c>
    </row>
    <row r="33" spans="1:26" ht="15.75" customHeight="1">
      <c r="A33" s="1"/>
      <c r="B33" s="8">
        <v>26</v>
      </c>
      <c r="C33" s="68"/>
      <c r="D33" s="13" t="s">
        <v>109</v>
      </c>
      <c r="E33" s="1"/>
      <c r="F33" s="13" t="s">
        <v>109</v>
      </c>
      <c r="G33" s="26" t="s">
        <v>26</v>
      </c>
      <c r="H33" s="11"/>
      <c r="I33" s="13" t="s">
        <v>109</v>
      </c>
      <c r="J33" s="13" t="s">
        <v>159</v>
      </c>
      <c r="K33" s="8">
        <v>2</v>
      </c>
      <c r="L33" s="1"/>
      <c r="M33" s="13" t="s">
        <v>109</v>
      </c>
      <c r="N33" s="13" t="s">
        <v>163</v>
      </c>
      <c r="O33" s="24">
        <v>6</v>
      </c>
      <c r="Q33" s="17"/>
      <c r="R33" s="14">
        <v>6</v>
      </c>
      <c r="S33" s="17"/>
      <c r="T33" s="17"/>
      <c r="U33" s="17"/>
      <c r="V33" s="17"/>
      <c r="W33">
        <f t="shared" si="0"/>
        <v>6</v>
      </c>
    </row>
    <row r="34" spans="1:26" ht="15.75" customHeight="1">
      <c r="A34" s="1"/>
      <c r="B34" s="8">
        <v>27</v>
      </c>
      <c r="C34" s="68"/>
      <c r="D34" s="13" t="s">
        <v>110</v>
      </c>
      <c r="E34" s="1"/>
      <c r="F34" s="13" t="s">
        <v>110</v>
      </c>
      <c r="G34" s="26" t="s">
        <v>26</v>
      </c>
      <c r="H34" s="11"/>
      <c r="I34" s="13" t="s">
        <v>110</v>
      </c>
      <c r="J34" s="13" t="s">
        <v>164</v>
      </c>
      <c r="K34" s="8">
        <v>2</v>
      </c>
      <c r="L34" s="1"/>
      <c r="M34" s="13" t="s">
        <v>110</v>
      </c>
      <c r="N34" s="13" t="s">
        <v>161</v>
      </c>
      <c r="O34" s="24">
        <v>3</v>
      </c>
      <c r="P34" s="25"/>
      <c r="Q34" s="17"/>
      <c r="R34" s="14">
        <v>3</v>
      </c>
      <c r="S34" s="17"/>
      <c r="T34" s="17"/>
      <c r="U34" s="17"/>
      <c r="V34" s="17"/>
      <c r="W34">
        <f t="shared" si="0"/>
        <v>3</v>
      </c>
      <c r="X34" s="25"/>
      <c r="Y34" s="25"/>
      <c r="Z34" s="25"/>
    </row>
    <row r="35" spans="1:26" ht="15.75" customHeight="1">
      <c r="A35" s="1"/>
      <c r="B35" s="8">
        <v>28</v>
      </c>
      <c r="C35" s="68"/>
      <c r="D35" s="13" t="s">
        <v>111</v>
      </c>
      <c r="E35" s="1"/>
      <c r="F35" s="13" t="s">
        <v>111</v>
      </c>
      <c r="G35" s="26" t="s">
        <v>26</v>
      </c>
      <c r="H35" s="11"/>
      <c r="I35" s="13" t="s">
        <v>111</v>
      </c>
      <c r="J35" s="13" t="s">
        <v>159</v>
      </c>
      <c r="K35" s="8">
        <v>2</v>
      </c>
      <c r="L35" s="1"/>
      <c r="M35" s="13" t="s">
        <v>111</v>
      </c>
      <c r="N35" s="13" t="s">
        <v>163</v>
      </c>
      <c r="O35" s="24">
        <v>3</v>
      </c>
      <c r="P35" s="25"/>
      <c r="Q35" s="17"/>
      <c r="R35" s="14">
        <v>3</v>
      </c>
      <c r="S35" s="17"/>
      <c r="T35" s="17"/>
      <c r="U35" s="17"/>
      <c r="V35" s="17"/>
      <c r="W35">
        <f t="shared" si="0"/>
        <v>3</v>
      </c>
      <c r="X35" s="25"/>
      <c r="Y35" s="25"/>
      <c r="Z35" s="25"/>
    </row>
    <row r="36" spans="1:26" ht="15.75" customHeight="1">
      <c r="A36" s="1"/>
      <c r="B36" s="8">
        <v>29</v>
      </c>
      <c r="C36" s="68"/>
      <c r="D36" s="13" t="s">
        <v>112</v>
      </c>
      <c r="E36" s="1"/>
      <c r="F36" s="13" t="s">
        <v>112</v>
      </c>
      <c r="G36" s="26" t="s">
        <v>26</v>
      </c>
      <c r="H36" s="11"/>
      <c r="I36" s="13" t="s">
        <v>112</v>
      </c>
      <c r="J36" s="13" t="s">
        <v>164</v>
      </c>
      <c r="K36" s="8">
        <v>2</v>
      </c>
      <c r="L36" s="1"/>
      <c r="M36" s="13" t="s">
        <v>112</v>
      </c>
      <c r="N36" s="13" t="s">
        <v>163</v>
      </c>
      <c r="O36" s="24">
        <v>3</v>
      </c>
      <c r="Q36" s="17"/>
      <c r="R36" s="14">
        <v>3</v>
      </c>
      <c r="S36" s="17"/>
      <c r="T36" s="17"/>
      <c r="U36" s="17"/>
      <c r="V36" s="17"/>
      <c r="W36">
        <f t="shared" si="0"/>
        <v>3</v>
      </c>
    </row>
    <row r="37" spans="1:26" ht="15.75" customHeight="1">
      <c r="A37" s="1"/>
      <c r="B37" s="8">
        <v>30</v>
      </c>
      <c r="C37" s="68"/>
      <c r="D37" s="13" t="s">
        <v>113</v>
      </c>
      <c r="E37" s="1"/>
      <c r="F37" s="13" t="s">
        <v>113</v>
      </c>
      <c r="G37" s="26" t="s">
        <v>114</v>
      </c>
      <c r="H37" s="11"/>
      <c r="I37" s="13" t="s">
        <v>113</v>
      </c>
      <c r="J37" s="8" t="s">
        <v>159</v>
      </c>
      <c r="K37" s="8">
        <v>4</v>
      </c>
      <c r="L37" s="1"/>
      <c r="M37" s="13" t="s">
        <v>113</v>
      </c>
      <c r="N37" s="8" t="s">
        <v>159</v>
      </c>
      <c r="O37" s="32">
        <v>5</v>
      </c>
      <c r="Q37" s="17"/>
      <c r="R37" s="17"/>
      <c r="S37" s="17"/>
      <c r="T37" s="17"/>
      <c r="U37" s="14">
        <v>5</v>
      </c>
      <c r="V37" s="17"/>
      <c r="W37">
        <f t="shared" si="0"/>
        <v>5</v>
      </c>
    </row>
    <row r="38" spans="1:26" ht="15.75" customHeight="1">
      <c r="A38" s="1"/>
      <c r="B38" s="8">
        <v>31</v>
      </c>
      <c r="C38" s="68"/>
      <c r="D38" s="26" t="s">
        <v>115</v>
      </c>
      <c r="E38" s="1"/>
      <c r="F38" s="26" t="s">
        <v>115</v>
      </c>
      <c r="G38" s="26" t="s">
        <v>114</v>
      </c>
      <c r="H38" s="11"/>
      <c r="I38" s="26" t="s">
        <v>115</v>
      </c>
      <c r="J38" s="8" t="s">
        <v>162</v>
      </c>
      <c r="K38" s="8">
        <v>4</v>
      </c>
      <c r="L38" s="1"/>
      <c r="M38" s="26" t="s">
        <v>115</v>
      </c>
      <c r="N38" s="8" t="s">
        <v>162</v>
      </c>
      <c r="O38" s="32">
        <v>5</v>
      </c>
      <c r="Q38" s="17"/>
      <c r="R38" s="17"/>
      <c r="S38" s="17"/>
      <c r="T38" s="17"/>
      <c r="U38" s="14">
        <v>5</v>
      </c>
      <c r="V38" s="17"/>
      <c r="W38">
        <f t="shared" si="0"/>
        <v>5</v>
      </c>
    </row>
    <row r="39" spans="1:26" ht="15.75" customHeight="1">
      <c r="A39" s="1"/>
      <c r="B39" s="8">
        <v>32</v>
      </c>
      <c r="C39" s="68"/>
      <c r="D39" s="26" t="s">
        <v>116</v>
      </c>
      <c r="E39" s="1"/>
      <c r="F39" s="26" t="s">
        <v>116</v>
      </c>
      <c r="G39" s="26" t="s">
        <v>114</v>
      </c>
      <c r="H39" s="11"/>
      <c r="I39" s="26" t="s">
        <v>116</v>
      </c>
      <c r="J39" s="8" t="s">
        <v>161</v>
      </c>
      <c r="K39" s="8">
        <v>4</v>
      </c>
      <c r="L39" s="1"/>
      <c r="M39" s="26" t="s">
        <v>116</v>
      </c>
      <c r="N39" s="8" t="s">
        <v>161</v>
      </c>
      <c r="O39" s="32">
        <v>6</v>
      </c>
      <c r="Q39" s="17"/>
      <c r="R39" s="17"/>
      <c r="S39" s="18"/>
      <c r="T39" s="17"/>
      <c r="U39" s="14">
        <v>6</v>
      </c>
      <c r="V39" s="17"/>
      <c r="W39">
        <f t="shared" si="0"/>
        <v>6</v>
      </c>
    </row>
    <row r="40" spans="1:26" ht="15.75" customHeight="1">
      <c r="A40" s="1"/>
      <c r="B40" s="8">
        <v>33</v>
      </c>
      <c r="C40" s="68"/>
      <c r="D40" s="26" t="s">
        <v>117</v>
      </c>
      <c r="E40" s="1"/>
      <c r="F40" s="26" t="s">
        <v>117</v>
      </c>
      <c r="G40" s="26" t="s">
        <v>114</v>
      </c>
      <c r="H40" s="11"/>
      <c r="I40" s="26" t="s">
        <v>117</v>
      </c>
      <c r="J40" s="8" t="s">
        <v>164</v>
      </c>
      <c r="K40" s="8">
        <v>4</v>
      </c>
      <c r="L40" s="1"/>
      <c r="M40" s="26" t="s">
        <v>117</v>
      </c>
      <c r="N40" s="8" t="s">
        <v>164</v>
      </c>
      <c r="O40" s="32">
        <v>4</v>
      </c>
      <c r="Q40" s="17"/>
      <c r="R40" s="17"/>
      <c r="S40" s="17"/>
      <c r="T40" s="17"/>
      <c r="U40" s="14">
        <v>4</v>
      </c>
      <c r="V40" s="17"/>
      <c r="W40">
        <f t="shared" si="0"/>
        <v>4</v>
      </c>
    </row>
    <row r="41" spans="1:26" ht="14.25">
      <c r="A41" s="1"/>
      <c r="B41" s="8">
        <v>34</v>
      </c>
      <c r="C41" s="68"/>
      <c r="D41" s="26" t="s">
        <v>118</v>
      </c>
      <c r="E41" s="1"/>
      <c r="F41" s="26" t="s">
        <v>118</v>
      </c>
      <c r="G41" s="26" t="s">
        <v>114</v>
      </c>
      <c r="H41" s="11"/>
      <c r="I41" s="26" t="s">
        <v>118</v>
      </c>
      <c r="J41" s="8" t="s">
        <v>165</v>
      </c>
      <c r="K41" s="8">
        <v>4</v>
      </c>
      <c r="L41" s="1"/>
      <c r="M41" s="26" t="s">
        <v>118</v>
      </c>
      <c r="N41" s="8" t="s">
        <v>165</v>
      </c>
      <c r="O41" s="32">
        <v>4</v>
      </c>
      <c r="Q41" s="17"/>
      <c r="R41" s="17"/>
      <c r="S41" s="17"/>
      <c r="T41" s="17"/>
      <c r="U41" s="14">
        <v>4</v>
      </c>
      <c r="V41" s="17"/>
      <c r="W41">
        <f t="shared" si="0"/>
        <v>4</v>
      </c>
    </row>
    <row r="42" spans="1:26" ht="14.25">
      <c r="A42" s="1"/>
      <c r="B42" s="8">
        <v>35</v>
      </c>
      <c r="C42" s="68"/>
      <c r="D42" s="13" t="s">
        <v>119</v>
      </c>
      <c r="E42" s="1"/>
      <c r="F42" s="13" t="s">
        <v>119</v>
      </c>
      <c r="G42" s="26" t="s">
        <v>114</v>
      </c>
      <c r="H42" s="11"/>
      <c r="I42" s="13" t="s">
        <v>119</v>
      </c>
      <c r="J42" s="8" t="s">
        <v>158</v>
      </c>
      <c r="K42" s="8">
        <v>4</v>
      </c>
      <c r="L42" s="1"/>
      <c r="M42" s="13" t="s">
        <v>119</v>
      </c>
      <c r="N42" s="8" t="s">
        <v>158</v>
      </c>
      <c r="O42" s="32">
        <v>3</v>
      </c>
      <c r="Q42" s="17"/>
      <c r="R42" s="17"/>
      <c r="S42" s="17"/>
      <c r="T42" s="17"/>
      <c r="U42" s="14">
        <v>3</v>
      </c>
      <c r="V42" s="17"/>
      <c r="W42">
        <f t="shared" si="0"/>
        <v>3</v>
      </c>
    </row>
    <row r="43" spans="1:26" ht="14.25">
      <c r="A43" s="1"/>
      <c r="B43" s="8">
        <v>36</v>
      </c>
      <c r="C43" s="68"/>
      <c r="D43" s="26" t="s">
        <v>120</v>
      </c>
      <c r="E43" s="1"/>
      <c r="F43" s="26" t="s">
        <v>120</v>
      </c>
      <c r="G43" s="26" t="s">
        <v>114</v>
      </c>
      <c r="H43" s="11"/>
      <c r="I43" s="26" t="s">
        <v>120</v>
      </c>
      <c r="J43" s="8" t="s">
        <v>158</v>
      </c>
      <c r="K43" s="8">
        <v>3</v>
      </c>
      <c r="L43" s="1"/>
      <c r="M43" s="26" t="s">
        <v>120</v>
      </c>
      <c r="N43" s="8" t="s">
        <v>158</v>
      </c>
      <c r="O43" s="32">
        <v>3</v>
      </c>
      <c r="Q43" s="17"/>
      <c r="R43" s="17"/>
      <c r="S43" s="17"/>
      <c r="T43" s="17"/>
      <c r="U43" s="14">
        <v>3</v>
      </c>
      <c r="V43" s="17"/>
      <c r="W43">
        <f t="shared" si="0"/>
        <v>3</v>
      </c>
    </row>
    <row r="44" spans="1:26" ht="14.25">
      <c r="A44" s="1"/>
      <c r="B44" s="8">
        <v>37</v>
      </c>
      <c r="C44" s="68"/>
      <c r="D44" s="26" t="s">
        <v>121</v>
      </c>
      <c r="E44" s="1"/>
      <c r="F44" s="26" t="s">
        <v>121</v>
      </c>
      <c r="G44" s="26" t="s">
        <v>114</v>
      </c>
      <c r="H44" s="11"/>
      <c r="I44" s="26" t="s">
        <v>121</v>
      </c>
      <c r="J44" s="8" t="s">
        <v>158</v>
      </c>
      <c r="K44" s="8">
        <v>3</v>
      </c>
      <c r="L44" s="1"/>
      <c r="M44" s="26" t="s">
        <v>121</v>
      </c>
      <c r="N44" s="8" t="s">
        <v>158</v>
      </c>
      <c r="O44" s="32">
        <v>3</v>
      </c>
      <c r="Q44" s="17"/>
      <c r="R44" s="17"/>
      <c r="S44" s="17"/>
      <c r="T44" s="17"/>
      <c r="U44" s="14">
        <v>3</v>
      </c>
      <c r="V44" s="17"/>
      <c r="W44">
        <f t="shared" si="0"/>
        <v>3</v>
      </c>
    </row>
    <row r="45" spans="1:26" ht="14.25">
      <c r="A45" s="1"/>
      <c r="B45" s="8">
        <v>38</v>
      </c>
      <c r="C45" s="68"/>
      <c r="D45" s="13" t="s">
        <v>122</v>
      </c>
      <c r="E45" s="1"/>
      <c r="F45" s="13" t="s">
        <v>122</v>
      </c>
      <c r="G45" s="26" t="s">
        <v>30</v>
      </c>
      <c r="H45" s="11"/>
      <c r="I45" s="13" t="s">
        <v>122</v>
      </c>
      <c r="J45" s="8" t="s">
        <v>158</v>
      </c>
      <c r="K45" s="8">
        <v>8</v>
      </c>
      <c r="L45" s="1"/>
      <c r="M45" s="13"/>
      <c r="N45" s="8" t="s">
        <v>158</v>
      </c>
      <c r="O45" s="10">
        <v>4</v>
      </c>
      <c r="Q45" s="17"/>
      <c r="R45" s="17"/>
      <c r="S45" s="17"/>
      <c r="T45" s="17"/>
      <c r="U45" s="17"/>
      <c r="V45" s="14">
        <v>4</v>
      </c>
      <c r="W45">
        <f t="shared" si="0"/>
        <v>4</v>
      </c>
    </row>
    <row r="46" spans="1:26" ht="14.25">
      <c r="A46" s="1"/>
      <c r="B46" s="8">
        <v>39</v>
      </c>
      <c r="C46" s="68"/>
      <c r="D46" s="26" t="s">
        <v>123</v>
      </c>
      <c r="E46" s="1"/>
      <c r="F46" s="26" t="s">
        <v>123</v>
      </c>
      <c r="G46" s="26" t="s">
        <v>30</v>
      </c>
      <c r="H46" s="11"/>
      <c r="I46" s="26"/>
      <c r="J46" s="8" t="s">
        <v>158</v>
      </c>
      <c r="K46" s="8">
        <v>8</v>
      </c>
      <c r="L46" s="1"/>
      <c r="M46" s="26" t="s">
        <v>123</v>
      </c>
      <c r="N46" s="33">
        <v>42537</v>
      </c>
      <c r="O46" s="10">
        <v>5</v>
      </c>
      <c r="Q46" s="17"/>
      <c r="R46" s="17"/>
      <c r="S46" s="17"/>
      <c r="T46" s="17"/>
      <c r="U46" s="17"/>
      <c r="V46" s="14">
        <v>5</v>
      </c>
      <c r="W46">
        <f t="shared" si="0"/>
        <v>5</v>
      </c>
    </row>
    <row r="47" spans="1:26" ht="14.25">
      <c r="A47" s="1"/>
      <c r="B47" s="8">
        <v>40</v>
      </c>
      <c r="C47" s="68"/>
      <c r="D47" s="26" t="s">
        <v>124</v>
      </c>
      <c r="E47" s="1"/>
      <c r="F47" s="26" t="s">
        <v>124</v>
      </c>
      <c r="G47" s="26" t="s">
        <v>30</v>
      </c>
      <c r="H47" s="11"/>
      <c r="I47" s="26"/>
      <c r="J47" s="8" t="s">
        <v>158</v>
      </c>
      <c r="K47" s="8">
        <v>4</v>
      </c>
      <c r="L47" s="1"/>
      <c r="M47" s="26" t="s">
        <v>124</v>
      </c>
      <c r="N47" s="33">
        <v>42537</v>
      </c>
      <c r="O47" s="10">
        <v>2</v>
      </c>
      <c r="Q47" s="17"/>
      <c r="R47" s="17"/>
      <c r="S47" s="17"/>
      <c r="T47" s="17"/>
      <c r="U47" s="17"/>
      <c r="V47" s="14">
        <v>2</v>
      </c>
      <c r="W47">
        <f t="shared" si="0"/>
        <v>2</v>
      </c>
    </row>
    <row r="48" spans="1:26" ht="14.25">
      <c r="A48" s="1"/>
      <c r="B48" s="8">
        <v>41</v>
      </c>
      <c r="C48" s="68"/>
      <c r="D48" s="26" t="s">
        <v>125</v>
      </c>
      <c r="E48" s="1"/>
      <c r="F48" s="26" t="s">
        <v>125</v>
      </c>
      <c r="G48" s="26" t="s">
        <v>30</v>
      </c>
      <c r="H48" s="11"/>
      <c r="I48" s="26"/>
      <c r="J48" s="8" t="s">
        <v>158</v>
      </c>
      <c r="K48" s="8">
        <v>4</v>
      </c>
      <c r="L48" s="1"/>
      <c r="M48" s="26" t="s">
        <v>125</v>
      </c>
      <c r="N48" s="33">
        <v>42537</v>
      </c>
      <c r="O48" s="10">
        <v>2</v>
      </c>
      <c r="Q48" s="17"/>
      <c r="R48" s="17"/>
      <c r="S48" s="17"/>
      <c r="T48" s="17"/>
      <c r="U48" s="17"/>
      <c r="V48" s="14">
        <v>2</v>
      </c>
      <c r="W48">
        <f t="shared" si="0"/>
        <v>2</v>
      </c>
    </row>
    <row r="49" spans="1:23" ht="14.25">
      <c r="A49" s="1"/>
      <c r="B49" s="8">
        <v>42</v>
      </c>
      <c r="C49" s="68"/>
      <c r="D49" s="26" t="s">
        <v>126</v>
      </c>
      <c r="E49" s="1"/>
      <c r="F49" s="26" t="s">
        <v>126</v>
      </c>
      <c r="G49" s="26" t="s">
        <v>30</v>
      </c>
      <c r="H49" s="11"/>
      <c r="I49" s="26"/>
      <c r="J49" s="8" t="s">
        <v>158</v>
      </c>
      <c r="K49" s="8">
        <v>8</v>
      </c>
      <c r="L49" s="1"/>
      <c r="M49" s="26" t="s">
        <v>126</v>
      </c>
      <c r="N49" s="33">
        <v>42537</v>
      </c>
      <c r="O49" s="10">
        <v>4</v>
      </c>
      <c r="Q49" s="17"/>
      <c r="R49" s="17"/>
      <c r="S49" s="17"/>
      <c r="T49" s="17"/>
      <c r="U49" s="17"/>
      <c r="V49" s="14">
        <v>4</v>
      </c>
      <c r="W49">
        <f t="shared" si="0"/>
        <v>4</v>
      </c>
    </row>
    <row r="50" spans="1:23" ht="14.25">
      <c r="A50" s="1"/>
      <c r="B50" s="8">
        <v>43</v>
      </c>
      <c r="C50" s="68"/>
      <c r="D50" s="26" t="s">
        <v>127</v>
      </c>
      <c r="E50" s="1"/>
      <c r="F50" s="26" t="s">
        <v>127</v>
      </c>
      <c r="G50" s="26" t="s">
        <v>30</v>
      </c>
      <c r="H50" s="11"/>
      <c r="I50" s="26" t="s">
        <v>127</v>
      </c>
      <c r="J50" s="33">
        <v>42537</v>
      </c>
      <c r="K50" s="8"/>
      <c r="L50" s="1"/>
      <c r="M50" s="10"/>
      <c r="N50" s="10"/>
      <c r="O50" s="10">
        <v>0</v>
      </c>
      <c r="Q50" s="17"/>
      <c r="R50" s="17"/>
      <c r="S50" s="17"/>
      <c r="T50" s="17"/>
      <c r="U50" s="17"/>
      <c r="V50" s="17"/>
      <c r="W50">
        <f t="shared" si="0"/>
        <v>0</v>
      </c>
    </row>
    <row r="51" spans="1:23" ht="14.25">
      <c r="A51" s="1"/>
      <c r="B51" s="8">
        <v>44</v>
      </c>
      <c r="C51" s="68"/>
      <c r="D51" s="13" t="s">
        <v>128</v>
      </c>
      <c r="E51" s="1"/>
      <c r="F51" s="13" t="s">
        <v>128</v>
      </c>
      <c r="G51" s="26" t="s">
        <v>27</v>
      </c>
      <c r="H51" s="11"/>
      <c r="I51" s="13"/>
      <c r="J51" s="33">
        <v>42537</v>
      </c>
      <c r="K51" s="8">
        <v>8</v>
      </c>
      <c r="L51" s="1"/>
      <c r="M51" s="10"/>
      <c r="N51" s="10"/>
      <c r="O51" s="10">
        <v>2</v>
      </c>
      <c r="Q51" s="17"/>
      <c r="R51" s="17"/>
      <c r="S51" s="14">
        <v>2</v>
      </c>
      <c r="T51" s="17"/>
      <c r="U51" s="17"/>
      <c r="V51" s="17"/>
      <c r="W51">
        <f t="shared" si="0"/>
        <v>2</v>
      </c>
    </row>
    <row r="52" spans="1:23" ht="14.25">
      <c r="A52" s="1"/>
      <c r="B52" s="8">
        <v>45</v>
      </c>
      <c r="C52" s="68"/>
      <c r="D52" s="26" t="s">
        <v>129</v>
      </c>
      <c r="E52" s="1"/>
      <c r="F52" s="26" t="s">
        <v>129</v>
      </c>
      <c r="G52" s="26" t="s">
        <v>27</v>
      </c>
      <c r="H52" s="11"/>
      <c r="I52" s="10"/>
      <c r="J52" s="33">
        <v>42535</v>
      </c>
      <c r="K52" s="8">
        <v>15</v>
      </c>
      <c r="L52" s="1"/>
      <c r="M52" s="10"/>
      <c r="N52" s="10"/>
      <c r="O52" s="10">
        <v>8</v>
      </c>
      <c r="Q52" s="17"/>
      <c r="R52" s="17"/>
      <c r="S52" s="14">
        <v>8</v>
      </c>
      <c r="T52" s="17"/>
      <c r="U52" s="17"/>
      <c r="V52" s="17"/>
      <c r="W52">
        <f t="shared" si="0"/>
        <v>8</v>
      </c>
    </row>
    <row r="53" spans="1:23" ht="14.25">
      <c r="A53" s="1"/>
      <c r="B53" s="8">
        <v>46</v>
      </c>
      <c r="C53" s="68"/>
      <c r="D53" s="26" t="s">
        <v>130</v>
      </c>
      <c r="E53" s="1"/>
      <c r="F53" s="26" t="s">
        <v>130</v>
      </c>
      <c r="G53" s="26" t="s">
        <v>27</v>
      </c>
      <c r="H53" s="11"/>
      <c r="I53" s="10"/>
      <c r="J53" s="33">
        <v>42537</v>
      </c>
      <c r="K53" s="8">
        <v>5</v>
      </c>
      <c r="L53" s="1"/>
      <c r="M53" s="10"/>
      <c r="N53" s="10"/>
      <c r="O53" s="10">
        <v>2</v>
      </c>
      <c r="Q53" s="17"/>
      <c r="R53" s="17"/>
      <c r="S53" s="14">
        <v>2</v>
      </c>
      <c r="T53" s="17"/>
      <c r="U53" s="17"/>
      <c r="V53" s="17"/>
      <c r="W53">
        <f t="shared" si="0"/>
        <v>2</v>
      </c>
    </row>
    <row r="54" spans="1:23" ht="14.25">
      <c r="A54" s="1"/>
      <c r="B54" s="8">
        <v>47</v>
      </c>
      <c r="C54" s="68"/>
      <c r="D54" s="26" t="s">
        <v>131</v>
      </c>
      <c r="E54" s="1"/>
      <c r="F54" s="26" t="s">
        <v>131</v>
      </c>
      <c r="G54" s="26" t="s">
        <v>27</v>
      </c>
      <c r="H54" s="11"/>
      <c r="I54" s="10"/>
      <c r="J54" s="33">
        <v>42535</v>
      </c>
      <c r="K54" s="8">
        <v>30</v>
      </c>
      <c r="L54" s="1"/>
      <c r="M54" s="10"/>
      <c r="N54" s="10"/>
      <c r="O54" s="10">
        <v>8</v>
      </c>
      <c r="Q54" s="17"/>
      <c r="R54" s="17"/>
      <c r="S54" s="14">
        <v>8</v>
      </c>
      <c r="T54" s="17"/>
      <c r="U54" s="17"/>
      <c r="V54" s="17"/>
      <c r="W54">
        <f t="shared" si="0"/>
        <v>8</v>
      </c>
    </row>
    <row r="55" spans="1:23" ht="14.25">
      <c r="A55" s="1"/>
      <c r="B55" s="8">
        <v>48</v>
      </c>
      <c r="C55" s="68"/>
      <c r="D55" s="26" t="s">
        <v>132</v>
      </c>
      <c r="E55" s="1"/>
      <c r="F55" s="26" t="s">
        <v>132</v>
      </c>
      <c r="G55" s="26" t="s">
        <v>27</v>
      </c>
      <c r="H55" s="11"/>
      <c r="I55" s="10"/>
      <c r="J55" s="33">
        <v>42541</v>
      </c>
      <c r="K55" s="8">
        <v>5</v>
      </c>
      <c r="L55" s="1"/>
      <c r="M55" s="10"/>
      <c r="N55" s="10"/>
      <c r="O55" s="10">
        <v>0</v>
      </c>
      <c r="Q55" s="17"/>
      <c r="R55" s="17"/>
      <c r="S55" s="17"/>
      <c r="T55" s="17"/>
      <c r="U55" s="17"/>
      <c r="V55" s="17"/>
      <c r="W55">
        <f t="shared" si="0"/>
        <v>0</v>
      </c>
    </row>
    <row r="56" spans="1:23" ht="14.25">
      <c r="A56" s="1"/>
      <c r="B56" s="8">
        <v>49</v>
      </c>
      <c r="C56" s="68"/>
      <c r="D56" s="28" t="s">
        <v>133</v>
      </c>
      <c r="E56" s="1"/>
      <c r="F56" s="28" t="s">
        <v>133</v>
      </c>
      <c r="G56" s="26" t="s">
        <v>27</v>
      </c>
      <c r="H56" s="11"/>
      <c r="I56" s="10"/>
      <c r="J56" s="33">
        <v>42541</v>
      </c>
      <c r="K56" s="8">
        <v>5</v>
      </c>
      <c r="L56" s="1"/>
      <c r="M56" s="10"/>
      <c r="N56" s="10"/>
      <c r="O56" s="10">
        <v>0</v>
      </c>
      <c r="Q56" s="17"/>
      <c r="R56" s="17"/>
      <c r="S56" s="17"/>
      <c r="T56" s="17"/>
      <c r="U56" s="17"/>
      <c r="V56" s="17"/>
      <c r="W56">
        <f t="shared" si="0"/>
        <v>0</v>
      </c>
    </row>
    <row r="57" spans="1:23" ht="14.25">
      <c r="A57" s="1"/>
      <c r="B57" s="8">
        <v>50</v>
      </c>
      <c r="C57" s="68"/>
      <c r="D57" s="13" t="s">
        <v>134</v>
      </c>
      <c r="E57" s="1"/>
      <c r="F57" s="13" t="s">
        <v>134</v>
      </c>
      <c r="G57" s="13" t="s">
        <v>30</v>
      </c>
      <c r="H57" s="11"/>
      <c r="I57" s="13" t="s">
        <v>134</v>
      </c>
      <c r="J57" s="33">
        <v>42537</v>
      </c>
      <c r="K57" s="8">
        <v>2</v>
      </c>
      <c r="L57" s="1"/>
      <c r="M57" s="10"/>
      <c r="N57" s="10"/>
      <c r="O57" s="10">
        <v>2</v>
      </c>
      <c r="Q57" s="17"/>
      <c r="R57" s="17"/>
      <c r="S57" s="17"/>
      <c r="T57" s="17"/>
      <c r="U57" s="17"/>
      <c r="V57" s="14">
        <v>2</v>
      </c>
      <c r="W57">
        <f t="shared" si="0"/>
        <v>2</v>
      </c>
    </row>
    <row r="58" spans="1:23" ht="14.25">
      <c r="A58" s="1"/>
      <c r="B58" s="8">
        <v>51</v>
      </c>
      <c r="C58" s="68"/>
      <c r="D58" s="13" t="s">
        <v>135</v>
      </c>
      <c r="E58" s="1"/>
      <c r="F58" s="13" t="s">
        <v>135</v>
      </c>
      <c r="G58" s="13" t="s">
        <v>30</v>
      </c>
      <c r="H58" s="11"/>
      <c r="I58" s="13"/>
      <c r="J58" s="33">
        <v>42537</v>
      </c>
      <c r="K58" s="8">
        <v>2</v>
      </c>
      <c r="L58" s="1"/>
      <c r="M58" s="13" t="s">
        <v>135</v>
      </c>
      <c r="N58" s="33">
        <v>42537</v>
      </c>
      <c r="O58" s="10">
        <v>2</v>
      </c>
      <c r="Q58" s="17"/>
      <c r="R58" s="17"/>
      <c r="S58" s="17"/>
      <c r="T58" s="17"/>
      <c r="U58" s="17"/>
      <c r="V58" s="14">
        <v>2</v>
      </c>
      <c r="W58">
        <f t="shared" si="0"/>
        <v>2</v>
      </c>
    </row>
    <row r="59" spans="1:23" ht="14.25">
      <c r="A59" s="1"/>
      <c r="B59" s="8">
        <v>52</v>
      </c>
      <c r="C59" s="68"/>
      <c r="D59" s="13" t="s">
        <v>136</v>
      </c>
      <c r="E59" s="1"/>
      <c r="F59" s="13" t="s">
        <v>136</v>
      </c>
      <c r="G59" s="13" t="s">
        <v>30</v>
      </c>
      <c r="H59" s="11"/>
      <c r="I59" s="13"/>
      <c r="J59" s="33">
        <v>42537</v>
      </c>
      <c r="K59" s="8">
        <v>1</v>
      </c>
      <c r="L59" s="1"/>
      <c r="M59" s="13" t="s">
        <v>136</v>
      </c>
      <c r="N59" s="33">
        <v>42537</v>
      </c>
      <c r="O59" s="10">
        <v>2</v>
      </c>
      <c r="Q59" s="17"/>
      <c r="R59" s="17"/>
      <c r="S59" s="17"/>
      <c r="T59" s="17"/>
      <c r="U59" s="17"/>
      <c r="V59" s="14">
        <v>2</v>
      </c>
      <c r="W59">
        <f t="shared" si="0"/>
        <v>2</v>
      </c>
    </row>
    <row r="60" spans="1:23" ht="14.25">
      <c r="A60" s="1"/>
      <c r="B60" s="8">
        <v>53</v>
      </c>
      <c r="C60" s="68"/>
      <c r="D60" s="13" t="s">
        <v>137</v>
      </c>
      <c r="E60" s="1"/>
      <c r="F60" s="13" t="s">
        <v>137</v>
      </c>
      <c r="G60" s="13" t="s">
        <v>30</v>
      </c>
      <c r="H60" s="11"/>
      <c r="I60" s="13" t="s">
        <v>137</v>
      </c>
      <c r="J60" s="33">
        <v>42537</v>
      </c>
      <c r="K60" s="8">
        <v>4</v>
      </c>
      <c r="L60" s="1"/>
      <c r="M60" s="10"/>
      <c r="N60" s="10"/>
      <c r="O60" s="10">
        <v>2</v>
      </c>
      <c r="Q60" s="17"/>
      <c r="R60" s="17"/>
      <c r="S60" s="17"/>
      <c r="T60" s="17"/>
      <c r="U60" s="17"/>
      <c r="V60" s="34">
        <v>2</v>
      </c>
      <c r="W60">
        <f t="shared" si="0"/>
        <v>2</v>
      </c>
    </row>
    <row r="61" spans="1:23" ht="14.25">
      <c r="A61" s="1"/>
      <c r="B61" s="8">
        <v>54</v>
      </c>
      <c r="C61" s="70"/>
      <c r="D61" s="13" t="s">
        <v>138</v>
      </c>
      <c r="E61" s="1"/>
      <c r="F61" s="13" t="s">
        <v>138</v>
      </c>
      <c r="G61" s="13" t="s">
        <v>30</v>
      </c>
      <c r="H61" s="11"/>
      <c r="I61" s="13" t="s">
        <v>138</v>
      </c>
      <c r="J61" s="33">
        <v>42537</v>
      </c>
      <c r="K61" s="8">
        <v>2</v>
      </c>
      <c r="L61" s="1"/>
      <c r="M61" s="10"/>
      <c r="N61" s="10"/>
      <c r="O61" s="10">
        <v>0</v>
      </c>
      <c r="Q61" s="17"/>
      <c r="R61" s="17"/>
      <c r="S61" s="17"/>
      <c r="T61" s="17"/>
      <c r="U61" s="17"/>
      <c r="V61" s="17"/>
      <c r="W61">
        <f t="shared" si="0"/>
        <v>0</v>
      </c>
    </row>
    <row r="62" spans="1:23" ht="14.25">
      <c r="A62" s="1"/>
      <c r="B62" s="8">
        <v>56</v>
      </c>
      <c r="C62" s="35" t="s">
        <v>139</v>
      </c>
      <c r="D62" s="22" t="s">
        <v>166</v>
      </c>
      <c r="E62" s="1"/>
      <c r="F62" s="22" t="s">
        <v>166</v>
      </c>
      <c r="G62" s="13" t="s">
        <v>142</v>
      </c>
      <c r="H62" s="1"/>
      <c r="I62" s="22" t="s">
        <v>166</v>
      </c>
      <c r="J62" s="33">
        <v>42537</v>
      </c>
      <c r="K62" s="8">
        <v>2</v>
      </c>
      <c r="L62" s="1"/>
      <c r="M62" s="22" t="s">
        <v>166</v>
      </c>
      <c r="N62" s="33">
        <v>42537</v>
      </c>
      <c r="O62" s="13">
        <v>4</v>
      </c>
      <c r="Q62" s="14">
        <v>4</v>
      </c>
      <c r="R62" s="17"/>
      <c r="S62" s="17"/>
      <c r="T62" s="17"/>
      <c r="U62" s="17"/>
      <c r="V62" s="17"/>
      <c r="W62">
        <f t="shared" si="0"/>
        <v>4</v>
      </c>
    </row>
    <row r="63" spans="1:23" ht="14.25">
      <c r="A63" s="1"/>
      <c r="B63" s="8">
        <v>57</v>
      </c>
      <c r="C63" s="69" t="s">
        <v>143</v>
      </c>
      <c r="D63" s="22" t="s">
        <v>144</v>
      </c>
      <c r="E63" s="1"/>
      <c r="F63" s="22" t="s">
        <v>144</v>
      </c>
      <c r="G63" s="13" t="s">
        <v>81</v>
      </c>
      <c r="H63" s="11"/>
      <c r="I63" s="13"/>
      <c r="J63" s="29"/>
      <c r="K63" s="29"/>
      <c r="L63" s="1"/>
      <c r="M63" s="10"/>
      <c r="N63" s="10"/>
      <c r="O63" s="10">
        <v>0</v>
      </c>
      <c r="Q63" s="18"/>
      <c r="R63" s="17"/>
      <c r="S63" s="17"/>
      <c r="T63" s="17"/>
      <c r="U63" s="17"/>
      <c r="V63" s="17"/>
      <c r="W63">
        <f t="shared" si="0"/>
        <v>0</v>
      </c>
    </row>
    <row r="64" spans="1:23" ht="14.25">
      <c r="A64" s="1"/>
      <c r="B64" s="8">
        <v>58</v>
      </c>
      <c r="C64" s="68"/>
      <c r="D64" s="13" t="s">
        <v>145</v>
      </c>
      <c r="E64" s="1"/>
      <c r="F64" s="13" t="s">
        <v>145</v>
      </c>
      <c r="G64" s="13" t="s">
        <v>81</v>
      </c>
      <c r="H64" s="1"/>
      <c r="I64" s="13"/>
      <c r="J64" s="8"/>
      <c r="K64" s="8"/>
      <c r="L64" s="1"/>
      <c r="M64" s="10"/>
      <c r="N64" s="10"/>
      <c r="O64" s="10">
        <v>0</v>
      </c>
      <c r="Q64" s="17"/>
      <c r="R64" s="17"/>
      <c r="S64" s="17"/>
      <c r="T64" s="18"/>
      <c r="U64" s="17"/>
      <c r="V64" s="17"/>
      <c r="W64">
        <f t="shared" si="0"/>
        <v>0</v>
      </c>
    </row>
    <row r="65" spans="1:23" ht="14.25">
      <c r="A65" s="1"/>
      <c r="B65" s="8">
        <v>59</v>
      </c>
      <c r="C65" s="68"/>
      <c r="D65" s="13" t="s">
        <v>146</v>
      </c>
      <c r="E65" s="1"/>
      <c r="F65" s="13" t="s">
        <v>167</v>
      </c>
      <c r="G65" s="13" t="s">
        <v>81</v>
      </c>
      <c r="H65" s="1"/>
      <c r="I65" s="13" t="s">
        <v>167</v>
      </c>
      <c r="J65" s="8" t="s">
        <v>158</v>
      </c>
      <c r="K65" s="8"/>
      <c r="L65" s="1"/>
      <c r="M65" s="10"/>
      <c r="N65" s="10"/>
      <c r="O65" s="10">
        <v>11</v>
      </c>
      <c r="Q65" s="14">
        <v>2</v>
      </c>
      <c r="R65" s="17"/>
      <c r="S65" s="17"/>
      <c r="T65" s="14">
        <v>9</v>
      </c>
      <c r="U65" s="17"/>
      <c r="V65" s="17"/>
      <c r="W65">
        <f t="shared" si="0"/>
        <v>11</v>
      </c>
    </row>
    <row r="66" spans="1:23" ht="14.25">
      <c r="A66" s="1"/>
      <c r="B66" s="8">
        <v>60</v>
      </c>
      <c r="C66" s="68"/>
      <c r="D66" s="22" t="s">
        <v>147</v>
      </c>
      <c r="E66" s="1"/>
      <c r="F66" s="22" t="s">
        <v>147</v>
      </c>
      <c r="G66" s="13"/>
      <c r="H66" s="1"/>
      <c r="I66" s="10"/>
      <c r="J66" s="30"/>
      <c r="K66" s="30"/>
      <c r="L66" s="1"/>
      <c r="M66" s="10"/>
      <c r="N66" s="10"/>
      <c r="O66" s="10">
        <v>0</v>
      </c>
      <c r="Q66" s="17"/>
      <c r="R66" s="17"/>
      <c r="S66" s="17"/>
      <c r="T66" s="17"/>
      <c r="U66" s="17"/>
      <c r="V66" s="17"/>
      <c r="W66">
        <f t="shared" si="0"/>
        <v>0</v>
      </c>
    </row>
    <row r="67" spans="1:23" ht="14.25">
      <c r="A67" s="1"/>
      <c r="B67" s="8">
        <v>61</v>
      </c>
      <c r="C67" s="70"/>
      <c r="D67" s="13" t="s">
        <v>148</v>
      </c>
      <c r="E67" s="1"/>
      <c r="F67" s="13" t="s">
        <v>148</v>
      </c>
      <c r="G67" s="13" t="s">
        <v>142</v>
      </c>
      <c r="H67" s="1"/>
      <c r="I67" s="13" t="s">
        <v>148</v>
      </c>
      <c r="J67" s="23">
        <v>42535</v>
      </c>
      <c r="K67" s="22">
        <v>8</v>
      </c>
      <c r="L67" s="1"/>
      <c r="M67" s="13" t="s">
        <v>148</v>
      </c>
      <c r="N67" s="23">
        <v>42537</v>
      </c>
      <c r="O67" s="10">
        <v>10</v>
      </c>
      <c r="Q67" s="14">
        <v>10</v>
      </c>
      <c r="R67" s="17"/>
      <c r="S67" s="17"/>
      <c r="T67" s="17"/>
      <c r="U67" s="17"/>
      <c r="V67" s="17"/>
      <c r="W67">
        <f t="shared" si="0"/>
        <v>10</v>
      </c>
    </row>
    <row r="68" spans="1:23" ht="14.25">
      <c r="A68" s="1"/>
      <c r="B68" s="11"/>
      <c r="C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Q68" s="20">
        <f t="shared" ref="Q68:V68" si="1">SUM(Q8:Q67)</f>
        <v>24</v>
      </c>
      <c r="R68" s="20">
        <f t="shared" si="1"/>
        <v>32</v>
      </c>
      <c r="S68" s="20">
        <f t="shared" si="1"/>
        <v>35</v>
      </c>
      <c r="T68" s="20">
        <f t="shared" si="1"/>
        <v>21</v>
      </c>
      <c r="U68" s="20">
        <f t="shared" si="1"/>
        <v>39</v>
      </c>
      <c r="V68" s="20">
        <f t="shared" si="1"/>
        <v>41</v>
      </c>
    </row>
    <row r="69" spans="1:23" ht="14.25">
      <c r="A69" s="1"/>
      <c r="B69" s="11"/>
      <c r="C69" s="1"/>
      <c r="D69" s="1"/>
      <c r="E69" s="1"/>
      <c r="F69" s="2" t="s">
        <v>151</v>
      </c>
      <c r="G69" s="1"/>
      <c r="H69" s="1"/>
      <c r="I69" s="1"/>
      <c r="J69" s="1"/>
      <c r="K69" s="1"/>
      <c r="L69" s="1"/>
      <c r="M69" s="1"/>
      <c r="N69" s="1"/>
      <c r="O69" s="1"/>
    </row>
    <row r="70" spans="1:23" ht="14.25">
      <c r="A70" s="1"/>
      <c r="B70" s="11"/>
      <c r="C70" s="1"/>
      <c r="D70" s="1"/>
      <c r="E70" s="2">
        <v>1</v>
      </c>
      <c r="F70" s="2" t="s">
        <v>152</v>
      </c>
      <c r="G70" s="1"/>
      <c r="H70" s="1"/>
      <c r="I70" s="1"/>
      <c r="J70" s="1"/>
      <c r="K70" s="1"/>
      <c r="L70" s="1"/>
      <c r="M70" s="1"/>
      <c r="N70" s="1"/>
      <c r="O70" s="1"/>
    </row>
    <row r="71" spans="1:23" ht="14.25">
      <c r="A71" s="1"/>
      <c r="B71" s="11"/>
      <c r="C71" s="1"/>
      <c r="D71" s="1"/>
      <c r="E71" s="2">
        <v>2</v>
      </c>
      <c r="F71" s="2" t="s">
        <v>153</v>
      </c>
      <c r="G71" s="1"/>
      <c r="H71" s="1"/>
      <c r="I71" s="1"/>
      <c r="J71" s="1"/>
      <c r="K71" s="1"/>
      <c r="L71" s="1"/>
      <c r="M71" s="1"/>
      <c r="N71" s="1"/>
      <c r="O71" s="1"/>
    </row>
    <row r="72" spans="1:23" ht="14.25">
      <c r="A72" s="1"/>
      <c r="B72" s="11"/>
      <c r="C72" s="1"/>
      <c r="D72" s="1"/>
      <c r="E72" s="2">
        <v>3</v>
      </c>
      <c r="F72" s="2" t="s">
        <v>154</v>
      </c>
      <c r="G72" s="1"/>
      <c r="H72" s="1"/>
      <c r="I72" s="1"/>
      <c r="J72" s="1"/>
      <c r="K72" s="1"/>
      <c r="L72" s="1"/>
      <c r="M72" s="1"/>
      <c r="N72" s="1"/>
      <c r="O72" s="1"/>
    </row>
    <row r="73" spans="1:23" ht="14.25">
      <c r="A73" s="1"/>
      <c r="B73" s="11"/>
      <c r="C73" s="1"/>
      <c r="D73" s="1"/>
      <c r="E73" s="2">
        <v>4</v>
      </c>
      <c r="F73" s="2" t="s">
        <v>155</v>
      </c>
      <c r="G73" s="1"/>
      <c r="H73" s="1"/>
      <c r="I73" s="1"/>
      <c r="J73" s="1"/>
      <c r="K73" s="1"/>
      <c r="L73" s="1"/>
      <c r="M73" s="1"/>
      <c r="N73" s="1"/>
      <c r="O73" s="1"/>
    </row>
    <row r="74" spans="1:23" ht="14.25">
      <c r="A74" s="1"/>
      <c r="B74" s="1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23" ht="14.25">
      <c r="A75" s="1"/>
      <c r="B75" s="1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23" ht="14.25">
      <c r="A76" s="1"/>
      <c r="B76" s="1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23" ht="14.25">
      <c r="A77" s="1"/>
      <c r="B77" s="1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23" ht="14.25">
      <c r="A78" s="1"/>
      <c r="B78" s="1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23" ht="14.25">
      <c r="A79" s="1"/>
      <c r="B79" s="1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23" ht="14.25">
      <c r="A80" s="1"/>
      <c r="B80" s="1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>
      <c r="A81" s="1"/>
      <c r="B81" s="1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>
      <c r="A82" s="1"/>
      <c r="B82" s="1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>
      <c r="A83" s="1"/>
      <c r="B83" s="1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>
      <c r="A84" s="1"/>
      <c r="B84" s="1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>
      <c r="A85" s="1"/>
      <c r="B85" s="1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>
      <c r="A86" s="1"/>
      <c r="B86" s="1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>
      <c r="A87" s="1"/>
      <c r="B87" s="1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>
      <c r="A88" s="1"/>
      <c r="B88" s="1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>
      <c r="A89" s="1"/>
      <c r="B89" s="1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>
      <c r="A90" s="1"/>
      <c r="B90" s="1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>
      <c r="A91" s="1"/>
      <c r="B91" s="1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</sheetData>
  <mergeCells count="12">
    <mergeCell ref="M6:O6"/>
    <mergeCell ref="Q6:V6"/>
    <mergeCell ref="I6:K6"/>
    <mergeCell ref="C27:C61"/>
    <mergeCell ref="C23:C26"/>
    <mergeCell ref="C63:C67"/>
    <mergeCell ref="B6:B7"/>
    <mergeCell ref="C6:D6"/>
    <mergeCell ref="C17:C22"/>
    <mergeCell ref="C15:C16"/>
    <mergeCell ref="C11:C14"/>
    <mergeCell ref="C8:C10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workbookViewId="0">
      <pane xSplit="4" topLeftCell="M1" activePane="topRight" state="frozen"/>
      <selection pane="topRight" activeCell="D34" sqref="D34"/>
    </sheetView>
  </sheetViews>
  <sheetFormatPr defaultColWidth="14.42578125" defaultRowHeight="15.75" customHeight="1"/>
  <cols>
    <col min="3" max="3" width="26" customWidth="1"/>
    <col min="4" max="4" width="37.5703125" customWidth="1"/>
    <col min="6" max="6" width="36.28515625" customWidth="1"/>
    <col min="7" max="7" width="32.140625" customWidth="1"/>
    <col min="9" max="9" width="34.5703125" customWidth="1"/>
    <col min="12" max="12" width="5.85546875" customWidth="1"/>
    <col min="13" max="13" width="35.7109375" customWidth="1"/>
  </cols>
  <sheetData>
    <row r="1" spans="1:23" ht="15.75" customHeight="1">
      <c r="A1" s="1"/>
      <c r="B1" s="1"/>
      <c r="C1" s="2" t="s">
        <v>0</v>
      </c>
      <c r="D1" s="2" t="s">
        <v>168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3" ht="15.75" customHeight="1">
      <c r="A2" s="1"/>
      <c r="B2" s="1"/>
      <c r="C2" s="2" t="s">
        <v>2</v>
      </c>
      <c r="D2" s="2" t="s">
        <v>169</v>
      </c>
      <c r="E2" s="2"/>
      <c r="F2" s="2"/>
      <c r="G2" s="2"/>
      <c r="H2" s="1"/>
      <c r="I2" s="1"/>
      <c r="J2" s="1"/>
      <c r="K2" s="1"/>
      <c r="L2" s="1"/>
      <c r="M2" s="1"/>
      <c r="N2" s="1"/>
      <c r="O2" s="1"/>
    </row>
    <row r="3" spans="1:23" ht="15.75" customHeight="1">
      <c r="A3" s="1"/>
      <c r="B3" s="1"/>
      <c r="C3" s="2" t="s">
        <v>5</v>
      </c>
      <c r="D3" s="2" t="s">
        <v>170</v>
      </c>
      <c r="E3" s="1"/>
      <c r="F3" s="1"/>
      <c r="G3" s="2"/>
      <c r="H3" s="1"/>
      <c r="I3" s="1"/>
      <c r="J3" s="1"/>
      <c r="K3" s="1"/>
      <c r="L3" s="1"/>
      <c r="M3" s="1"/>
      <c r="N3" s="1"/>
      <c r="O3" s="1"/>
    </row>
    <row r="4" spans="1:23" ht="15.75" customHeight="1">
      <c r="A4" s="1"/>
      <c r="C4" s="2" t="s">
        <v>8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3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3" ht="15.75" customHeight="1">
      <c r="A6" s="1"/>
      <c r="B6" s="76" t="s">
        <v>10</v>
      </c>
      <c r="C6" s="75" t="s">
        <v>11</v>
      </c>
      <c r="D6" s="66"/>
      <c r="E6" s="1"/>
      <c r="F6" s="3" t="s">
        <v>13</v>
      </c>
      <c r="G6" s="4"/>
      <c r="H6" s="1"/>
      <c r="I6" s="73" t="s">
        <v>14</v>
      </c>
      <c r="J6" s="65"/>
      <c r="K6" s="66"/>
      <c r="L6" s="1"/>
      <c r="M6" s="73" t="s">
        <v>15</v>
      </c>
      <c r="N6" s="65"/>
      <c r="O6" s="66"/>
      <c r="Q6" s="64" t="s">
        <v>16</v>
      </c>
      <c r="R6" s="65"/>
      <c r="S6" s="65"/>
      <c r="T6" s="65"/>
      <c r="U6" s="65"/>
      <c r="V6" s="66"/>
    </row>
    <row r="7" spans="1:23" ht="15.75" customHeight="1">
      <c r="A7" s="1"/>
      <c r="B7" s="70"/>
      <c r="C7" s="5" t="s">
        <v>17</v>
      </c>
      <c r="D7" s="5" t="s">
        <v>74</v>
      </c>
      <c r="E7" s="1"/>
      <c r="F7" s="3" t="s">
        <v>19</v>
      </c>
      <c r="G7" s="3" t="s">
        <v>20</v>
      </c>
      <c r="H7" s="1"/>
      <c r="I7" s="3" t="s">
        <v>19</v>
      </c>
      <c r="J7" s="3" t="s">
        <v>75</v>
      </c>
      <c r="K7" s="3" t="s">
        <v>22</v>
      </c>
      <c r="L7" s="1"/>
      <c r="M7" s="3" t="s">
        <v>19</v>
      </c>
      <c r="N7" s="3" t="s">
        <v>23</v>
      </c>
      <c r="O7" s="3" t="s">
        <v>24</v>
      </c>
      <c r="Q7" s="6" t="s">
        <v>25</v>
      </c>
      <c r="R7" s="7" t="s">
        <v>26</v>
      </c>
      <c r="S7" s="6" t="s">
        <v>27</v>
      </c>
      <c r="T7" s="6" t="s">
        <v>76</v>
      </c>
      <c r="U7" s="6" t="s">
        <v>77</v>
      </c>
      <c r="V7" s="6" t="s">
        <v>69</v>
      </c>
    </row>
    <row r="8" spans="1:23" ht="15.75" customHeight="1">
      <c r="A8" s="1"/>
      <c r="B8" s="8">
        <v>2</v>
      </c>
      <c r="C8" s="67"/>
      <c r="D8" s="9" t="s">
        <v>34</v>
      </c>
      <c r="E8" s="1"/>
      <c r="F8" s="9" t="s">
        <v>34</v>
      </c>
      <c r="G8" s="9" t="s">
        <v>35</v>
      </c>
      <c r="H8" s="11"/>
      <c r="I8" s="9" t="s">
        <v>34</v>
      </c>
      <c r="J8" s="23">
        <v>42541</v>
      </c>
      <c r="K8" s="8">
        <v>6</v>
      </c>
      <c r="L8" s="1"/>
      <c r="M8" s="9" t="s">
        <v>34</v>
      </c>
      <c r="N8" s="23">
        <v>42541</v>
      </c>
      <c r="O8" s="37">
        <v>6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>
        <f>SUM(Q8:V8)</f>
        <v>6</v>
      </c>
    </row>
    <row r="9" spans="1:23" ht="15.75" customHeight="1">
      <c r="A9" s="1"/>
      <c r="B9" s="8">
        <v>3</v>
      </c>
      <c r="C9" s="70"/>
      <c r="D9" s="9" t="s">
        <v>79</v>
      </c>
      <c r="E9" s="1"/>
      <c r="F9" s="9" t="s">
        <v>79</v>
      </c>
      <c r="G9" s="9" t="s">
        <v>80</v>
      </c>
      <c r="H9" s="11"/>
      <c r="I9" s="10"/>
      <c r="J9" s="8"/>
      <c r="K9" s="8"/>
      <c r="L9" s="1"/>
      <c r="M9" s="10"/>
      <c r="N9" s="10"/>
      <c r="O9" s="37">
        <v>0</v>
      </c>
      <c r="Q9" s="6"/>
      <c r="R9" s="16"/>
      <c r="S9" s="6"/>
      <c r="T9" s="16"/>
      <c r="U9" s="16"/>
      <c r="V9" s="6"/>
      <c r="W9">
        <f t="shared" ref="W9:W56" si="0">SUM(Q9:V9)</f>
        <v>0</v>
      </c>
    </row>
    <row r="10" spans="1:23" ht="15.75" customHeight="1">
      <c r="A10" s="1"/>
      <c r="B10" s="8">
        <v>4</v>
      </c>
      <c r="C10" s="67" t="s">
        <v>36</v>
      </c>
      <c r="D10" s="9" t="s">
        <v>39</v>
      </c>
      <c r="E10" s="11"/>
      <c r="F10" s="9" t="s">
        <v>39</v>
      </c>
      <c r="G10" s="9" t="s">
        <v>81</v>
      </c>
      <c r="H10" s="11"/>
      <c r="I10" s="9"/>
      <c r="J10" s="8"/>
      <c r="K10" s="8"/>
      <c r="L10" s="1"/>
      <c r="M10" s="9"/>
      <c r="N10" s="12"/>
      <c r="O10" s="37">
        <v>0</v>
      </c>
      <c r="Q10" s="6"/>
      <c r="R10" s="16"/>
      <c r="S10" s="16"/>
      <c r="T10" s="6"/>
      <c r="U10" s="16"/>
      <c r="V10" s="6"/>
      <c r="W10">
        <f t="shared" si="0"/>
        <v>0</v>
      </c>
    </row>
    <row r="11" spans="1:23" ht="15.75" customHeight="1">
      <c r="A11" s="1"/>
      <c r="B11" s="8">
        <v>5</v>
      </c>
      <c r="C11" s="68"/>
      <c r="D11" s="9" t="s">
        <v>40</v>
      </c>
      <c r="E11" s="11"/>
      <c r="F11" s="9" t="s">
        <v>40</v>
      </c>
      <c r="G11" s="9" t="s">
        <v>81</v>
      </c>
      <c r="H11" s="11"/>
      <c r="I11" s="9"/>
      <c r="J11" s="8"/>
      <c r="K11" s="8"/>
      <c r="L11" s="1"/>
      <c r="M11" s="9"/>
      <c r="N11" s="12"/>
      <c r="O11" s="37">
        <v>0</v>
      </c>
      <c r="Q11" s="6"/>
      <c r="R11" s="16"/>
      <c r="S11" s="16"/>
      <c r="T11" s="6"/>
      <c r="U11" s="16"/>
      <c r="V11" s="6"/>
      <c r="W11">
        <f t="shared" si="0"/>
        <v>0</v>
      </c>
    </row>
    <row r="12" spans="1:23" ht="15.75" customHeight="1">
      <c r="A12" s="1"/>
      <c r="B12" s="8">
        <v>6</v>
      </c>
      <c r="C12" s="68"/>
      <c r="D12" s="9" t="s">
        <v>42</v>
      </c>
      <c r="E12" s="1"/>
      <c r="F12" s="9" t="s">
        <v>42</v>
      </c>
      <c r="G12" s="9" t="s">
        <v>81</v>
      </c>
      <c r="H12" s="11"/>
      <c r="I12" s="9"/>
      <c r="J12" s="8"/>
      <c r="K12" s="8"/>
      <c r="L12" s="1"/>
      <c r="M12" s="9"/>
      <c r="N12" s="12"/>
      <c r="O12" s="37">
        <v>0</v>
      </c>
      <c r="Q12" s="16"/>
      <c r="R12" s="16"/>
      <c r="S12" s="16"/>
      <c r="T12" s="16"/>
      <c r="U12" s="16"/>
      <c r="V12" s="16"/>
      <c r="W12">
        <f t="shared" si="0"/>
        <v>0</v>
      </c>
    </row>
    <row r="13" spans="1:23" ht="15.75" customHeight="1">
      <c r="A13" s="1"/>
      <c r="B13" s="8">
        <v>7</v>
      </c>
      <c r="C13" s="70"/>
      <c r="D13" s="22" t="s">
        <v>82</v>
      </c>
      <c r="E13" s="1"/>
      <c r="F13" s="22" t="s">
        <v>82</v>
      </c>
      <c r="G13" s="9" t="s">
        <v>35</v>
      </c>
      <c r="H13" s="11"/>
      <c r="I13" s="9"/>
      <c r="J13" s="8"/>
      <c r="K13" s="8"/>
      <c r="L13" s="1"/>
      <c r="M13" s="10"/>
      <c r="N13" s="10"/>
      <c r="O13" s="37">
        <v>0</v>
      </c>
      <c r="Q13" s="6"/>
      <c r="R13" s="16"/>
      <c r="S13" s="16"/>
      <c r="T13" s="16"/>
      <c r="U13" s="16"/>
      <c r="V13" s="16"/>
      <c r="W13">
        <f t="shared" si="0"/>
        <v>0</v>
      </c>
    </row>
    <row r="14" spans="1:23" ht="15.75" customHeight="1">
      <c r="A14" s="1"/>
      <c r="B14" s="8">
        <v>8</v>
      </c>
      <c r="C14" s="67" t="s">
        <v>43</v>
      </c>
      <c r="D14" s="13" t="s">
        <v>44</v>
      </c>
      <c r="E14" s="11"/>
      <c r="F14" s="13" t="s">
        <v>44</v>
      </c>
      <c r="G14" s="13" t="s">
        <v>35</v>
      </c>
      <c r="H14" s="11"/>
      <c r="I14" s="13" t="s">
        <v>44</v>
      </c>
      <c r="J14" s="13" t="s">
        <v>158</v>
      </c>
      <c r="K14" s="8"/>
      <c r="L14" s="1"/>
      <c r="M14" s="10"/>
      <c r="N14" s="10"/>
      <c r="O14" s="37">
        <v>4</v>
      </c>
      <c r="Q14" s="6"/>
      <c r="R14" s="16"/>
      <c r="S14" s="6"/>
      <c r="T14" s="6">
        <v>4</v>
      </c>
      <c r="U14" s="16"/>
      <c r="V14" s="6"/>
      <c r="W14">
        <f t="shared" si="0"/>
        <v>4</v>
      </c>
    </row>
    <row r="15" spans="1:23" ht="15.75" customHeight="1">
      <c r="A15" s="1"/>
      <c r="B15" s="8">
        <v>9</v>
      </c>
      <c r="C15" s="68"/>
      <c r="D15" s="13" t="s">
        <v>46</v>
      </c>
      <c r="E15" s="11"/>
      <c r="F15" s="13" t="s">
        <v>46</v>
      </c>
      <c r="G15" s="13" t="s">
        <v>35</v>
      </c>
      <c r="H15" s="1"/>
      <c r="I15" s="13" t="s">
        <v>46</v>
      </c>
      <c r="J15" s="13" t="s">
        <v>158</v>
      </c>
      <c r="K15" s="8"/>
      <c r="L15" s="1"/>
      <c r="M15" s="10"/>
      <c r="N15" s="10"/>
      <c r="O15" s="37">
        <v>0</v>
      </c>
      <c r="Q15" s="6"/>
      <c r="R15" s="16"/>
      <c r="S15" s="6"/>
      <c r="T15" s="6"/>
      <c r="U15" s="16"/>
      <c r="V15" s="6"/>
      <c r="W15">
        <f t="shared" si="0"/>
        <v>0</v>
      </c>
    </row>
    <row r="16" spans="1:23" ht="15.75" customHeight="1">
      <c r="A16" s="1"/>
      <c r="B16" s="8">
        <v>10</v>
      </c>
      <c r="C16" s="68"/>
      <c r="D16" s="13" t="s">
        <v>87</v>
      </c>
      <c r="E16" s="11"/>
      <c r="F16" s="13" t="s">
        <v>87</v>
      </c>
      <c r="G16" s="13" t="s">
        <v>35</v>
      </c>
      <c r="H16" s="1"/>
      <c r="I16" s="13"/>
      <c r="J16" s="12"/>
      <c r="K16" s="8"/>
      <c r="L16" s="1"/>
      <c r="M16" s="10"/>
      <c r="N16" s="10"/>
      <c r="O16" s="37">
        <v>0</v>
      </c>
      <c r="Q16" s="16"/>
      <c r="R16" s="16"/>
      <c r="S16" s="16"/>
      <c r="T16" s="6"/>
      <c r="U16" s="16"/>
      <c r="V16" s="6"/>
      <c r="W16">
        <f t="shared" si="0"/>
        <v>0</v>
      </c>
    </row>
    <row r="17" spans="1:26" ht="15.75" customHeight="1">
      <c r="A17" s="1"/>
      <c r="B17" s="8">
        <v>11</v>
      </c>
      <c r="C17" s="68"/>
      <c r="D17" s="13" t="s">
        <v>88</v>
      </c>
      <c r="E17" s="11"/>
      <c r="F17" s="13" t="s">
        <v>88</v>
      </c>
      <c r="G17" s="13" t="s">
        <v>35</v>
      </c>
      <c r="H17" s="1"/>
      <c r="I17" s="13"/>
      <c r="J17" s="12"/>
      <c r="K17" s="8"/>
      <c r="L17" s="1"/>
      <c r="M17" s="10"/>
      <c r="N17" s="10"/>
      <c r="O17" s="37">
        <v>0</v>
      </c>
      <c r="Q17" s="16"/>
      <c r="R17" s="16"/>
      <c r="S17" s="16"/>
      <c r="T17" s="6"/>
      <c r="U17" s="16"/>
      <c r="V17" s="6"/>
      <c r="W17">
        <f t="shared" si="0"/>
        <v>0</v>
      </c>
    </row>
    <row r="18" spans="1:26" ht="15.75" customHeight="1">
      <c r="A18" s="1"/>
      <c r="B18" s="8">
        <v>12</v>
      </c>
      <c r="C18" s="68"/>
      <c r="D18" s="13" t="s">
        <v>89</v>
      </c>
      <c r="E18" s="11"/>
      <c r="F18" s="13" t="s">
        <v>89</v>
      </c>
      <c r="G18" s="13" t="s">
        <v>35</v>
      </c>
      <c r="H18" s="1"/>
      <c r="I18" s="13"/>
      <c r="J18" s="12"/>
      <c r="K18" s="8"/>
      <c r="L18" s="1"/>
      <c r="M18" s="10"/>
      <c r="N18" s="10"/>
      <c r="O18" s="37">
        <v>0</v>
      </c>
      <c r="Q18" s="16"/>
      <c r="R18" s="16"/>
      <c r="S18" s="16"/>
      <c r="T18" s="16"/>
      <c r="U18" s="16"/>
      <c r="V18" s="16"/>
      <c r="W18">
        <f t="shared" si="0"/>
        <v>0</v>
      </c>
    </row>
    <row r="19" spans="1:26" ht="15.75" customHeight="1">
      <c r="A19" s="1"/>
      <c r="B19" s="8">
        <v>13</v>
      </c>
      <c r="C19" s="70"/>
      <c r="D19" s="13" t="s">
        <v>90</v>
      </c>
      <c r="E19" s="11"/>
      <c r="F19" s="13" t="s">
        <v>90</v>
      </c>
      <c r="G19" s="9" t="s">
        <v>30</v>
      </c>
      <c r="H19" s="1"/>
      <c r="I19" s="13"/>
      <c r="J19" s="13" t="s">
        <v>158</v>
      </c>
      <c r="K19" s="8">
        <v>5</v>
      </c>
      <c r="L19" s="1"/>
      <c r="M19" s="13" t="s">
        <v>90</v>
      </c>
      <c r="N19" s="13" t="s">
        <v>171</v>
      </c>
      <c r="O19" s="37">
        <v>4</v>
      </c>
      <c r="Q19" s="16"/>
      <c r="R19" s="16"/>
      <c r="S19" s="6"/>
      <c r="T19" s="16"/>
      <c r="U19" s="16"/>
      <c r="V19" s="6">
        <v>4</v>
      </c>
      <c r="W19">
        <f t="shared" si="0"/>
        <v>4</v>
      </c>
    </row>
    <row r="20" spans="1:26" ht="15.75" customHeight="1">
      <c r="A20" s="1"/>
      <c r="B20" s="8">
        <v>14</v>
      </c>
      <c r="C20" s="67" t="s">
        <v>93</v>
      </c>
      <c r="D20" s="13" t="s">
        <v>94</v>
      </c>
      <c r="E20" s="1"/>
      <c r="F20" s="13" t="s">
        <v>94</v>
      </c>
      <c r="G20" s="13" t="s">
        <v>95</v>
      </c>
      <c r="H20" s="1"/>
      <c r="I20" s="13" t="s">
        <v>94</v>
      </c>
      <c r="J20" s="13" t="s">
        <v>158</v>
      </c>
      <c r="K20" s="8">
        <v>4</v>
      </c>
      <c r="L20" s="1"/>
      <c r="M20" s="10"/>
      <c r="N20" s="10"/>
      <c r="O20" s="37">
        <v>0</v>
      </c>
      <c r="Q20" s="16"/>
      <c r="R20" s="16"/>
      <c r="S20" s="6"/>
      <c r="T20" s="16"/>
      <c r="U20" s="16"/>
      <c r="V20" s="6"/>
      <c r="W20">
        <f t="shared" si="0"/>
        <v>0</v>
      </c>
    </row>
    <row r="21" spans="1:26" ht="15.75" customHeight="1">
      <c r="A21" s="1"/>
      <c r="B21" s="8">
        <v>15</v>
      </c>
      <c r="C21" s="68"/>
      <c r="D21" s="13" t="s">
        <v>96</v>
      </c>
      <c r="E21" s="1"/>
      <c r="F21" s="13" t="s">
        <v>96</v>
      </c>
      <c r="G21" s="13" t="s">
        <v>95</v>
      </c>
      <c r="H21" s="1"/>
      <c r="I21" s="13" t="s">
        <v>96</v>
      </c>
      <c r="J21" s="13" t="s">
        <v>158</v>
      </c>
      <c r="K21" s="8"/>
      <c r="L21" s="1"/>
      <c r="M21" s="10"/>
      <c r="N21" s="10"/>
      <c r="O21" s="37">
        <v>0</v>
      </c>
      <c r="Q21" s="16"/>
      <c r="R21" s="16"/>
      <c r="S21" s="6"/>
      <c r="T21" s="16"/>
      <c r="U21" s="16"/>
      <c r="V21" s="16"/>
      <c r="W21">
        <f t="shared" si="0"/>
        <v>0</v>
      </c>
    </row>
    <row r="22" spans="1:26" ht="15.75" customHeight="1">
      <c r="A22" s="1"/>
      <c r="B22" s="8">
        <v>16</v>
      </c>
      <c r="C22" s="68"/>
      <c r="D22" s="13" t="s">
        <v>97</v>
      </c>
      <c r="E22" s="1"/>
      <c r="F22" s="13" t="s">
        <v>97</v>
      </c>
      <c r="G22" s="13" t="s">
        <v>95</v>
      </c>
      <c r="H22" s="1"/>
      <c r="I22" s="13" t="s">
        <v>97</v>
      </c>
      <c r="J22" s="13" t="s">
        <v>158</v>
      </c>
      <c r="K22" s="8"/>
      <c r="L22" s="1"/>
      <c r="M22" s="10"/>
      <c r="N22" s="10"/>
      <c r="O22" s="37">
        <v>0</v>
      </c>
      <c r="Q22" s="16"/>
      <c r="R22" s="16"/>
      <c r="S22" s="6"/>
      <c r="T22" s="16"/>
      <c r="U22" s="16"/>
      <c r="V22" s="16"/>
      <c r="W22">
        <f t="shared" si="0"/>
        <v>0</v>
      </c>
    </row>
    <row r="23" spans="1:26" ht="15.75" customHeight="1">
      <c r="A23" s="1"/>
      <c r="B23" s="8">
        <v>17</v>
      </c>
      <c r="C23" s="70"/>
      <c r="D23" s="13" t="s">
        <v>98</v>
      </c>
      <c r="E23" s="1"/>
      <c r="F23" s="13" t="s">
        <v>98</v>
      </c>
      <c r="G23" s="13" t="s">
        <v>95</v>
      </c>
      <c r="H23" s="1"/>
      <c r="I23" s="13" t="s">
        <v>98</v>
      </c>
      <c r="J23" s="13" t="s">
        <v>158</v>
      </c>
      <c r="K23" s="8"/>
      <c r="L23" s="1"/>
      <c r="M23" s="10"/>
      <c r="N23" s="10"/>
      <c r="O23" s="37">
        <v>0</v>
      </c>
      <c r="Q23" s="16"/>
      <c r="R23" s="16"/>
      <c r="S23" s="6"/>
      <c r="T23" s="16"/>
      <c r="U23" s="16"/>
      <c r="V23" s="16"/>
      <c r="W23">
        <f t="shared" si="0"/>
        <v>0</v>
      </c>
    </row>
    <row r="24" spans="1:26" ht="15.75" customHeight="1">
      <c r="A24" s="1"/>
      <c r="B24" s="8">
        <v>18</v>
      </c>
      <c r="C24" s="67"/>
      <c r="D24" s="36" t="s">
        <v>100</v>
      </c>
      <c r="E24" s="1"/>
      <c r="F24" s="13" t="s">
        <v>100</v>
      </c>
      <c r="G24" s="26" t="s">
        <v>27</v>
      </c>
      <c r="H24" s="11"/>
      <c r="I24" s="13"/>
      <c r="J24" s="12"/>
      <c r="K24" s="8"/>
      <c r="L24" s="1"/>
      <c r="M24" s="16"/>
      <c r="N24" s="16"/>
      <c r="O24" s="37">
        <v>0</v>
      </c>
      <c r="Q24" s="16"/>
      <c r="R24" s="16"/>
      <c r="S24" s="16"/>
      <c r="T24" s="16"/>
      <c r="U24" s="16"/>
      <c r="V24" s="16"/>
      <c r="W24">
        <f t="shared" si="0"/>
        <v>0</v>
      </c>
    </row>
    <row r="25" spans="1:26" ht="15.75" customHeight="1">
      <c r="A25" s="1"/>
      <c r="B25" s="8">
        <v>19</v>
      </c>
      <c r="C25" s="68"/>
      <c r="D25" s="36" t="s">
        <v>101</v>
      </c>
      <c r="E25" s="1"/>
      <c r="F25" s="13" t="s">
        <v>101</v>
      </c>
      <c r="G25" s="26" t="s">
        <v>27</v>
      </c>
      <c r="H25" s="11"/>
      <c r="I25" s="13"/>
      <c r="J25" s="12"/>
      <c r="K25" s="8"/>
      <c r="L25" s="1"/>
      <c r="M25" s="16"/>
      <c r="N25" s="16"/>
      <c r="O25" s="37">
        <v>0</v>
      </c>
      <c r="Q25" s="16"/>
      <c r="R25" s="16"/>
      <c r="S25" s="16"/>
      <c r="T25" s="16"/>
      <c r="U25" s="16"/>
      <c r="V25" s="16"/>
      <c r="W25">
        <f t="shared" si="0"/>
        <v>0</v>
      </c>
    </row>
    <row r="26" spans="1:26" ht="15.75" customHeight="1">
      <c r="A26" s="1"/>
      <c r="B26" s="8">
        <v>20</v>
      </c>
      <c r="C26" s="68"/>
      <c r="D26" s="13" t="s">
        <v>172</v>
      </c>
      <c r="E26" s="1"/>
      <c r="F26" s="13" t="s">
        <v>172</v>
      </c>
      <c r="G26" s="26" t="s">
        <v>26</v>
      </c>
      <c r="H26" s="11"/>
      <c r="I26" s="13" t="s">
        <v>172</v>
      </c>
      <c r="J26" s="8" t="s">
        <v>173</v>
      </c>
      <c r="K26" s="8">
        <v>6</v>
      </c>
      <c r="L26" s="1"/>
      <c r="M26" s="13" t="s">
        <v>172</v>
      </c>
      <c r="N26" s="37" t="s">
        <v>173</v>
      </c>
      <c r="O26" s="37">
        <v>3</v>
      </c>
      <c r="P26" s="25"/>
      <c r="Q26" s="30"/>
      <c r="R26" s="22">
        <v>3</v>
      </c>
      <c r="S26" s="30"/>
      <c r="T26" s="30"/>
      <c r="U26" s="30"/>
      <c r="V26" s="30"/>
      <c r="W26">
        <f t="shared" si="0"/>
        <v>3</v>
      </c>
      <c r="X26" s="25"/>
      <c r="Y26" s="25"/>
      <c r="Z26" s="25"/>
    </row>
    <row r="27" spans="1:26" ht="15.75" customHeight="1">
      <c r="A27" s="1"/>
      <c r="B27" s="8">
        <v>21</v>
      </c>
      <c r="C27" s="68"/>
      <c r="D27" s="13" t="s">
        <v>174</v>
      </c>
      <c r="E27" s="1"/>
      <c r="F27" s="13" t="s">
        <v>174</v>
      </c>
      <c r="G27" s="26" t="s">
        <v>26</v>
      </c>
      <c r="H27" s="11"/>
      <c r="I27" s="13" t="s">
        <v>174</v>
      </c>
      <c r="J27" s="8" t="s">
        <v>175</v>
      </c>
      <c r="K27" s="8">
        <v>6</v>
      </c>
      <c r="L27" s="1"/>
      <c r="M27" s="13" t="s">
        <v>174</v>
      </c>
      <c r="N27" s="37" t="s">
        <v>173</v>
      </c>
      <c r="O27" s="37">
        <v>5</v>
      </c>
      <c r="P27" s="25"/>
      <c r="Q27" s="30"/>
      <c r="R27" s="22">
        <v>5</v>
      </c>
      <c r="S27" s="30"/>
      <c r="T27" s="30"/>
      <c r="U27" s="30"/>
      <c r="V27" s="30"/>
      <c r="W27">
        <f t="shared" si="0"/>
        <v>5</v>
      </c>
      <c r="X27" s="25"/>
      <c r="Y27" s="25"/>
      <c r="Z27" s="25"/>
    </row>
    <row r="28" spans="1:26" ht="15.75" customHeight="1">
      <c r="A28" s="1"/>
      <c r="B28" s="8">
        <v>22</v>
      </c>
      <c r="C28" s="68"/>
      <c r="D28" s="13" t="s">
        <v>176</v>
      </c>
      <c r="E28" s="1"/>
      <c r="F28" s="13" t="s">
        <v>176</v>
      </c>
      <c r="G28" s="26" t="s">
        <v>26</v>
      </c>
      <c r="H28" s="11"/>
      <c r="I28" s="13" t="s">
        <v>176</v>
      </c>
      <c r="J28" s="8" t="s">
        <v>175</v>
      </c>
      <c r="K28" s="8">
        <v>4</v>
      </c>
      <c r="L28" s="1"/>
      <c r="M28" s="13" t="s">
        <v>176</v>
      </c>
      <c r="N28" s="37" t="s">
        <v>173</v>
      </c>
      <c r="O28" s="37">
        <v>6</v>
      </c>
      <c r="P28" s="25"/>
      <c r="Q28" s="30"/>
      <c r="R28" s="22">
        <v>6</v>
      </c>
      <c r="S28" s="30"/>
      <c r="T28" s="30"/>
      <c r="U28" s="30"/>
      <c r="V28" s="30"/>
      <c r="W28">
        <f t="shared" si="0"/>
        <v>6</v>
      </c>
      <c r="X28" s="25"/>
      <c r="Y28" s="25"/>
      <c r="Z28" s="25"/>
    </row>
    <row r="29" spans="1:26" ht="15.75" customHeight="1">
      <c r="A29" s="1"/>
      <c r="B29" s="8">
        <v>23</v>
      </c>
      <c r="C29" s="68"/>
      <c r="D29" s="13" t="s">
        <v>177</v>
      </c>
      <c r="E29" s="1"/>
      <c r="F29" s="13" t="s">
        <v>177</v>
      </c>
      <c r="G29" s="26" t="s">
        <v>26</v>
      </c>
      <c r="H29" s="11"/>
      <c r="I29" s="13" t="s">
        <v>177</v>
      </c>
      <c r="J29" s="8" t="s">
        <v>175</v>
      </c>
      <c r="K29" s="8">
        <v>4</v>
      </c>
      <c r="L29" s="1"/>
      <c r="M29" s="13" t="s">
        <v>177</v>
      </c>
      <c r="N29" s="37" t="s">
        <v>175</v>
      </c>
      <c r="O29" s="37">
        <v>2</v>
      </c>
      <c r="P29" s="25"/>
      <c r="Q29" s="30"/>
      <c r="R29" s="22">
        <v>2</v>
      </c>
      <c r="S29" s="30"/>
      <c r="T29" s="30"/>
      <c r="U29" s="30"/>
      <c r="V29" s="30"/>
      <c r="W29">
        <f t="shared" si="0"/>
        <v>2</v>
      </c>
      <c r="X29" s="25"/>
      <c r="Y29" s="25"/>
      <c r="Z29" s="25"/>
    </row>
    <row r="30" spans="1:26" ht="15.75" customHeight="1">
      <c r="A30" s="1"/>
      <c r="B30" s="8">
        <v>24</v>
      </c>
      <c r="C30" s="68"/>
      <c r="D30" s="13" t="s">
        <v>113</v>
      </c>
      <c r="E30" s="1"/>
      <c r="F30" s="13" t="s">
        <v>113</v>
      </c>
      <c r="G30" s="26" t="s">
        <v>178</v>
      </c>
      <c r="H30" s="11"/>
      <c r="I30" s="10"/>
      <c r="J30" s="8"/>
      <c r="K30" s="8"/>
      <c r="L30" s="1"/>
      <c r="M30" s="10"/>
      <c r="N30" s="10"/>
      <c r="O30" s="37">
        <v>0</v>
      </c>
      <c r="Q30" s="16"/>
      <c r="R30" s="16"/>
      <c r="S30" s="16"/>
      <c r="T30" s="16"/>
      <c r="U30" s="16"/>
      <c r="V30" s="16"/>
      <c r="W30">
        <f t="shared" si="0"/>
        <v>0</v>
      </c>
    </row>
    <row r="31" spans="1:26" ht="15.75" customHeight="1">
      <c r="A31" s="1"/>
      <c r="B31" s="8">
        <v>25</v>
      </c>
      <c r="C31" s="68"/>
      <c r="D31" s="26" t="s">
        <v>115</v>
      </c>
      <c r="E31" s="1"/>
      <c r="F31" s="26" t="s">
        <v>115</v>
      </c>
      <c r="G31" s="26" t="s">
        <v>178</v>
      </c>
      <c r="H31" s="11"/>
      <c r="I31" s="13" t="s">
        <v>179</v>
      </c>
      <c r="J31" s="8" t="s">
        <v>173</v>
      </c>
      <c r="K31" s="8">
        <v>4</v>
      </c>
      <c r="L31" s="1"/>
      <c r="M31" s="10"/>
      <c r="N31" s="10"/>
      <c r="O31" s="37">
        <v>7</v>
      </c>
      <c r="Q31" s="16"/>
      <c r="R31" s="16"/>
      <c r="S31" s="16"/>
      <c r="T31" s="16"/>
      <c r="U31" s="6">
        <v>7</v>
      </c>
      <c r="V31" s="16"/>
      <c r="W31">
        <f t="shared" si="0"/>
        <v>7</v>
      </c>
    </row>
    <row r="32" spans="1:26" ht="15.75" customHeight="1">
      <c r="A32" s="1"/>
      <c r="B32" s="8">
        <v>26</v>
      </c>
      <c r="C32" s="68"/>
      <c r="D32" s="26" t="s">
        <v>116</v>
      </c>
      <c r="E32" s="1"/>
      <c r="F32" s="26" t="s">
        <v>116</v>
      </c>
      <c r="G32" s="26" t="s">
        <v>178</v>
      </c>
      <c r="H32" s="11"/>
      <c r="I32" s="10"/>
      <c r="J32" s="8"/>
      <c r="K32" s="8"/>
      <c r="L32" s="1"/>
      <c r="M32" s="10"/>
      <c r="N32" s="10"/>
      <c r="O32" s="37">
        <v>0</v>
      </c>
      <c r="Q32" s="16"/>
      <c r="R32" s="16"/>
      <c r="S32" s="6"/>
      <c r="T32" s="16"/>
      <c r="U32" s="6"/>
      <c r="V32" s="16"/>
      <c r="W32">
        <f t="shared" si="0"/>
        <v>0</v>
      </c>
    </row>
    <row r="33" spans="1:23" ht="15.75" customHeight="1">
      <c r="A33" s="1"/>
      <c r="B33" s="8">
        <v>27</v>
      </c>
      <c r="C33" s="68"/>
      <c r="D33" s="26" t="s">
        <v>117</v>
      </c>
      <c r="E33" s="1"/>
      <c r="F33" s="26" t="s">
        <v>117</v>
      </c>
      <c r="G33" s="26" t="s">
        <v>178</v>
      </c>
      <c r="H33" s="11"/>
      <c r="I33" s="10"/>
      <c r="J33" s="8"/>
      <c r="K33" s="8"/>
      <c r="L33" s="1"/>
      <c r="M33" s="10"/>
      <c r="N33" s="10"/>
      <c r="O33" s="37">
        <v>0</v>
      </c>
      <c r="Q33" s="16"/>
      <c r="R33" s="16"/>
      <c r="S33" s="16"/>
      <c r="T33" s="16"/>
      <c r="U33" s="16"/>
      <c r="V33" s="16"/>
      <c r="W33">
        <f t="shared" si="0"/>
        <v>0</v>
      </c>
    </row>
    <row r="34" spans="1:23" ht="15.75" customHeight="1">
      <c r="A34" s="1"/>
      <c r="B34" s="8">
        <v>28</v>
      </c>
      <c r="C34" s="68"/>
      <c r="D34" s="26" t="s">
        <v>118</v>
      </c>
      <c r="E34" s="1"/>
      <c r="F34" s="26" t="s">
        <v>118</v>
      </c>
      <c r="G34" s="26" t="s">
        <v>178</v>
      </c>
      <c r="H34" s="11"/>
      <c r="I34" s="13" t="s">
        <v>180</v>
      </c>
      <c r="J34" s="8" t="s">
        <v>175</v>
      </c>
      <c r="K34" s="8">
        <v>8</v>
      </c>
      <c r="L34" s="1"/>
      <c r="M34" s="10"/>
      <c r="N34" s="10"/>
      <c r="O34" s="37">
        <v>10</v>
      </c>
      <c r="Q34" s="16"/>
      <c r="R34" s="16"/>
      <c r="S34" s="16"/>
      <c r="T34" s="16"/>
      <c r="U34" s="6">
        <v>10</v>
      </c>
      <c r="V34" s="16"/>
      <c r="W34">
        <f t="shared" si="0"/>
        <v>10</v>
      </c>
    </row>
    <row r="35" spans="1:23" ht="15.75" customHeight="1">
      <c r="A35" s="1"/>
      <c r="B35" s="8">
        <v>29</v>
      </c>
      <c r="C35" s="68"/>
      <c r="D35" s="13" t="s">
        <v>119</v>
      </c>
      <c r="E35" s="1"/>
      <c r="F35" s="13" t="s">
        <v>119</v>
      </c>
      <c r="G35" s="26" t="s">
        <v>178</v>
      </c>
      <c r="H35" s="11"/>
      <c r="I35" s="13" t="s">
        <v>181</v>
      </c>
      <c r="J35" s="8" t="s">
        <v>182</v>
      </c>
      <c r="K35" s="8">
        <v>8</v>
      </c>
      <c r="L35" s="1"/>
      <c r="M35" s="10"/>
      <c r="N35" s="10"/>
      <c r="O35" s="37">
        <v>8</v>
      </c>
      <c r="Q35" s="16"/>
      <c r="R35" s="16"/>
      <c r="S35" s="16"/>
      <c r="T35" s="16"/>
      <c r="U35" s="6">
        <v>8</v>
      </c>
      <c r="V35" s="16"/>
      <c r="W35">
        <f t="shared" si="0"/>
        <v>8</v>
      </c>
    </row>
    <row r="36" spans="1:23" ht="15.75" customHeight="1">
      <c r="A36" s="1"/>
      <c r="B36" s="8">
        <v>30</v>
      </c>
      <c r="C36" s="68"/>
      <c r="D36" s="26" t="s">
        <v>120</v>
      </c>
      <c r="E36" s="1"/>
      <c r="F36" s="26" t="s">
        <v>120</v>
      </c>
      <c r="G36" s="26" t="s">
        <v>178</v>
      </c>
      <c r="H36" s="11"/>
      <c r="I36" s="13" t="s">
        <v>179</v>
      </c>
      <c r="J36" s="8" t="s">
        <v>173</v>
      </c>
      <c r="K36" s="8">
        <v>4</v>
      </c>
      <c r="L36" s="1"/>
      <c r="M36" s="10"/>
      <c r="N36" s="10"/>
      <c r="O36" s="37">
        <v>4</v>
      </c>
      <c r="Q36" s="16"/>
      <c r="R36" s="16"/>
      <c r="S36" s="16"/>
      <c r="T36" s="16"/>
      <c r="U36" s="6">
        <v>4</v>
      </c>
      <c r="V36" s="16"/>
      <c r="W36">
        <f t="shared" si="0"/>
        <v>4</v>
      </c>
    </row>
    <row r="37" spans="1:23" ht="15.75" customHeight="1">
      <c r="A37" s="1"/>
      <c r="B37" s="8">
        <v>31</v>
      </c>
      <c r="C37" s="68"/>
      <c r="D37" s="26" t="s">
        <v>121</v>
      </c>
      <c r="E37" s="1"/>
      <c r="F37" s="26" t="s">
        <v>121</v>
      </c>
      <c r="G37" s="26" t="s">
        <v>178</v>
      </c>
      <c r="H37" s="11"/>
      <c r="I37" s="10"/>
      <c r="J37" s="8"/>
      <c r="K37" s="8"/>
      <c r="L37" s="1"/>
      <c r="M37" s="10"/>
      <c r="N37" s="10"/>
      <c r="O37" s="37">
        <v>0</v>
      </c>
      <c r="Q37" s="16"/>
      <c r="R37" s="16"/>
      <c r="S37" s="16"/>
      <c r="T37" s="16"/>
      <c r="U37" s="16"/>
      <c r="V37" s="16"/>
      <c r="W37">
        <f t="shared" si="0"/>
        <v>0</v>
      </c>
    </row>
    <row r="38" spans="1:23" ht="15.75" customHeight="1">
      <c r="A38" s="1"/>
      <c r="B38" s="8">
        <v>32</v>
      </c>
      <c r="C38" s="68"/>
      <c r="D38" s="13" t="s">
        <v>122</v>
      </c>
      <c r="E38" s="1"/>
      <c r="F38" s="13" t="s">
        <v>122</v>
      </c>
      <c r="G38" s="26" t="s">
        <v>30</v>
      </c>
      <c r="H38" s="11"/>
      <c r="I38" s="13"/>
      <c r="J38" s="8" t="s">
        <v>158</v>
      </c>
      <c r="K38" s="8">
        <v>8</v>
      </c>
      <c r="L38" s="1"/>
      <c r="M38" s="13" t="s">
        <v>122</v>
      </c>
      <c r="N38" s="13" t="s">
        <v>171</v>
      </c>
      <c r="O38" s="37">
        <v>0</v>
      </c>
      <c r="Q38" s="16"/>
      <c r="R38" s="16"/>
      <c r="S38" s="16"/>
      <c r="T38" s="16"/>
      <c r="U38" s="16"/>
      <c r="V38" s="6"/>
      <c r="W38">
        <f t="shared" si="0"/>
        <v>0</v>
      </c>
    </row>
    <row r="39" spans="1:23" ht="15.75" customHeight="1">
      <c r="A39" s="1"/>
      <c r="B39" s="8">
        <v>33</v>
      </c>
      <c r="C39" s="68"/>
      <c r="D39" s="26" t="s">
        <v>127</v>
      </c>
      <c r="E39" s="1"/>
      <c r="F39" s="26" t="s">
        <v>127</v>
      </c>
      <c r="G39" s="26" t="s">
        <v>30</v>
      </c>
      <c r="H39" s="11"/>
      <c r="I39" s="26"/>
      <c r="J39" s="33">
        <v>42537</v>
      </c>
      <c r="K39" s="8"/>
      <c r="L39" s="1"/>
      <c r="M39" s="26" t="s">
        <v>127</v>
      </c>
      <c r="N39" s="13" t="s">
        <v>171</v>
      </c>
      <c r="O39" s="37">
        <v>2</v>
      </c>
      <c r="Q39" s="16"/>
      <c r="R39" s="16"/>
      <c r="S39" s="16"/>
      <c r="T39" s="16"/>
      <c r="U39" s="16"/>
      <c r="V39" s="6">
        <v>2</v>
      </c>
      <c r="W39">
        <f t="shared" si="0"/>
        <v>2</v>
      </c>
    </row>
    <row r="40" spans="1:23" ht="15.75" customHeight="1">
      <c r="A40" s="1"/>
      <c r="B40" s="8">
        <v>34</v>
      </c>
      <c r="C40" s="68"/>
      <c r="D40" s="13" t="s">
        <v>128</v>
      </c>
      <c r="E40" s="1"/>
      <c r="F40" s="13" t="s">
        <v>128</v>
      </c>
      <c r="G40" s="26" t="s">
        <v>27</v>
      </c>
      <c r="H40" s="11"/>
      <c r="I40" s="13"/>
      <c r="J40" s="12"/>
      <c r="K40" s="8"/>
      <c r="L40" s="1"/>
      <c r="M40" s="10"/>
      <c r="N40" s="10"/>
      <c r="O40" s="37">
        <v>1</v>
      </c>
      <c r="Q40" s="16"/>
      <c r="R40" s="16"/>
      <c r="S40" s="6">
        <v>1</v>
      </c>
      <c r="T40" s="16"/>
      <c r="U40" s="16"/>
      <c r="V40" s="16"/>
      <c r="W40">
        <f t="shared" si="0"/>
        <v>1</v>
      </c>
    </row>
    <row r="41" spans="1:23" ht="14.25">
      <c r="A41" s="1"/>
      <c r="B41" s="8">
        <v>35</v>
      </c>
      <c r="C41" s="68"/>
      <c r="D41" s="26" t="s">
        <v>129</v>
      </c>
      <c r="E41" s="1"/>
      <c r="F41" s="26" t="s">
        <v>129</v>
      </c>
      <c r="G41" s="26" t="s">
        <v>27</v>
      </c>
      <c r="H41" s="11"/>
      <c r="I41" s="10"/>
      <c r="J41" s="8"/>
      <c r="K41" s="8"/>
      <c r="L41" s="1"/>
      <c r="M41" s="10"/>
      <c r="N41" s="10"/>
      <c r="O41" s="37">
        <v>4</v>
      </c>
      <c r="Q41" s="16"/>
      <c r="R41" s="16"/>
      <c r="S41" s="6">
        <v>4</v>
      </c>
      <c r="T41" s="16"/>
      <c r="U41" s="16"/>
      <c r="V41" s="16"/>
      <c r="W41">
        <f t="shared" si="0"/>
        <v>4</v>
      </c>
    </row>
    <row r="42" spans="1:23" ht="14.25">
      <c r="A42" s="1"/>
      <c r="B42" s="8">
        <v>36</v>
      </c>
      <c r="C42" s="68"/>
      <c r="D42" s="26" t="s">
        <v>130</v>
      </c>
      <c r="E42" s="1"/>
      <c r="F42" s="26" t="s">
        <v>130</v>
      </c>
      <c r="G42" s="26" t="s">
        <v>27</v>
      </c>
      <c r="H42" s="11"/>
      <c r="I42" s="10"/>
      <c r="J42" s="8"/>
      <c r="K42" s="8"/>
      <c r="L42" s="1"/>
      <c r="M42" s="26" t="s">
        <v>130</v>
      </c>
      <c r="N42" s="38">
        <v>42540</v>
      </c>
      <c r="O42" s="37">
        <v>1</v>
      </c>
      <c r="Q42" s="16"/>
      <c r="R42" s="16"/>
      <c r="S42" s="6">
        <v>1</v>
      </c>
      <c r="T42" s="16"/>
      <c r="U42" s="16"/>
      <c r="V42" s="16"/>
      <c r="W42">
        <f t="shared" si="0"/>
        <v>1</v>
      </c>
    </row>
    <row r="43" spans="1:23" ht="14.25">
      <c r="A43" s="1"/>
      <c r="B43" s="8">
        <v>37</v>
      </c>
      <c r="C43" s="68"/>
      <c r="D43" s="26" t="s">
        <v>131</v>
      </c>
      <c r="E43" s="1"/>
      <c r="F43" s="26" t="s">
        <v>131</v>
      </c>
      <c r="G43" s="26" t="s">
        <v>27</v>
      </c>
      <c r="H43" s="11"/>
      <c r="I43" s="10"/>
      <c r="J43" s="8"/>
      <c r="K43" s="8"/>
      <c r="L43" s="1"/>
      <c r="M43" s="10"/>
      <c r="N43" s="10"/>
      <c r="O43" s="37">
        <v>2</v>
      </c>
      <c r="Q43" s="16"/>
      <c r="R43" s="16"/>
      <c r="S43" s="6">
        <v>2</v>
      </c>
      <c r="T43" s="16"/>
      <c r="U43" s="16"/>
      <c r="V43" s="16"/>
      <c r="W43">
        <f t="shared" si="0"/>
        <v>2</v>
      </c>
    </row>
    <row r="44" spans="1:23" ht="14.25">
      <c r="A44" s="1"/>
      <c r="B44" s="8">
        <v>38</v>
      </c>
      <c r="C44" s="68"/>
      <c r="D44" s="26" t="s">
        <v>132</v>
      </c>
      <c r="E44" s="1"/>
      <c r="F44" s="26" t="s">
        <v>132</v>
      </c>
      <c r="G44" s="26" t="s">
        <v>27</v>
      </c>
      <c r="H44" s="11"/>
      <c r="I44" s="10"/>
      <c r="J44" s="8"/>
      <c r="K44" s="8"/>
      <c r="L44" s="1"/>
      <c r="M44" s="10"/>
      <c r="N44" s="10"/>
      <c r="O44" s="37">
        <v>0</v>
      </c>
      <c r="Q44" s="16"/>
      <c r="R44" s="16"/>
      <c r="S44" s="6"/>
      <c r="T44" s="16"/>
      <c r="U44" s="16"/>
      <c r="V44" s="16"/>
      <c r="W44">
        <f t="shared" si="0"/>
        <v>0</v>
      </c>
    </row>
    <row r="45" spans="1:23" ht="14.25">
      <c r="A45" s="1"/>
      <c r="B45" s="8">
        <v>39</v>
      </c>
      <c r="C45" s="68"/>
      <c r="D45" s="28" t="s">
        <v>133</v>
      </c>
      <c r="E45" s="1"/>
      <c r="F45" s="28" t="s">
        <v>133</v>
      </c>
      <c r="G45" s="26" t="s">
        <v>27</v>
      </c>
      <c r="H45" s="11"/>
      <c r="I45" s="10"/>
      <c r="J45" s="8"/>
      <c r="K45" s="8"/>
      <c r="L45" s="1"/>
      <c r="M45" s="10"/>
      <c r="N45" s="10"/>
      <c r="O45" s="37">
        <v>0</v>
      </c>
      <c r="Q45" s="16"/>
      <c r="R45" s="16"/>
      <c r="S45" s="16"/>
      <c r="T45" s="16"/>
      <c r="U45" s="16"/>
      <c r="V45" s="16"/>
      <c r="W45">
        <f t="shared" si="0"/>
        <v>0</v>
      </c>
    </row>
    <row r="46" spans="1:23" ht="14.25">
      <c r="A46" s="1"/>
      <c r="B46" s="8">
        <v>40</v>
      </c>
      <c r="C46" s="68"/>
      <c r="D46" s="13" t="s">
        <v>134</v>
      </c>
      <c r="E46" s="1"/>
      <c r="F46" s="13" t="s">
        <v>134</v>
      </c>
      <c r="G46" s="13" t="s">
        <v>30</v>
      </c>
      <c r="H46" s="11"/>
      <c r="I46" s="13"/>
      <c r="J46" s="33">
        <v>42537</v>
      </c>
      <c r="K46" s="8">
        <v>2</v>
      </c>
      <c r="L46" s="1"/>
      <c r="M46" s="13" t="s">
        <v>134</v>
      </c>
      <c r="N46" s="38">
        <v>42540</v>
      </c>
      <c r="O46" s="37">
        <v>1</v>
      </c>
      <c r="Q46" s="16"/>
      <c r="R46" s="16"/>
      <c r="S46" s="16"/>
      <c r="T46" s="16"/>
      <c r="U46" s="16"/>
      <c r="V46" s="6">
        <v>1</v>
      </c>
      <c r="W46">
        <f t="shared" si="0"/>
        <v>1</v>
      </c>
    </row>
    <row r="47" spans="1:23" ht="14.25">
      <c r="A47" s="1"/>
      <c r="B47" s="8">
        <v>41</v>
      </c>
      <c r="C47" s="68"/>
      <c r="D47" s="13" t="s">
        <v>137</v>
      </c>
      <c r="E47" s="1"/>
      <c r="F47" s="13" t="s">
        <v>137</v>
      </c>
      <c r="G47" s="13" t="s">
        <v>30</v>
      </c>
      <c r="H47" s="11"/>
      <c r="I47" s="13"/>
      <c r="J47" s="33">
        <v>42537</v>
      </c>
      <c r="K47" s="8">
        <v>4</v>
      </c>
      <c r="L47" s="1"/>
      <c r="M47" s="13" t="s">
        <v>137</v>
      </c>
      <c r="N47" s="38">
        <v>42540</v>
      </c>
      <c r="O47" s="37">
        <v>3</v>
      </c>
      <c r="Q47" s="16"/>
      <c r="R47" s="16"/>
      <c r="S47" s="16"/>
      <c r="T47" s="16"/>
      <c r="U47" s="16"/>
      <c r="V47" s="6">
        <v>3</v>
      </c>
      <c r="W47">
        <f t="shared" si="0"/>
        <v>3</v>
      </c>
    </row>
    <row r="48" spans="1:23" ht="14.25">
      <c r="A48" s="1"/>
      <c r="B48" s="8">
        <v>42</v>
      </c>
      <c r="C48" s="70"/>
      <c r="D48" s="13" t="s">
        <v>138</v>
      </c>
      <c r="E48" s="1"/>
      <c r="F48" s="13" t="s">
        <v>138</v>
      </c>
      <c r="G48" s="13" t="s">
        <v>30</v>
      </c>
      <c r="H48" s="11"/>
      <c r="I48" s="13"/>
      <c r="J48" s="33">
        <v>42537</v>
      </c>
      <c r="K48" s="8">
        <v>2</v>
      </c>
      <c r="L48" s="1"/>
      <c r="M48" s="13" t="s">
        <v>138</v>
      </c>
      <c r="N48" s="38">
        <v>42540</v>
      </c>
      <c r="O48" s="37">
        <v>2</v>
      </c>
      <c r="Q48" s="16"/>
      <c r="R48" s="16"/>
      <c r="S48" s="16"/>
      <c r="T48" s="16"/>
      <c r="U48" s="16"/>
      <c r="V48" s="6">
        <v>2</v>
      </c>
      <c r="W48">
        <f t="shared" si="0"/>
        <v>2</v>
      </c>
    </row>
    <row r="49" spans="1:26" ht="14.25">
      <c r="A49" s="1"/>
      <c r="B49" s="8">
        <v>43</v>
      </c>
      <c r="C49" s="35" t="s">
        <v>139</v>
      </c>
      <c r="D49" s="13" t="s">
        <v>166</v>
      </c>
      <c r="E49" s="1"/>
      <c r="F49" s="13" t="s">
        <v>166</v>
      </c>
      <c r="G49" s="13" t="s">
        <v>25</v>
      </c>
      <c r="H49" s="11"/>
      <c r="I49" s="13" t="s">
        <v>166</v>
      </c>
      <c r="J49" s="23">
        <v>42541</v>
      </c>
      <c r="K49" s="8">
        <v>4</v>
      </c>
      <c r="L49" s="1"/>
      <c r="M49" s="13" t="s">
        <v>166</v>
      </c>
      <c r="N49" s="23">
        <v>42542</v>
      </c>
      <c r="O49" s="37">
        <v>9</v>
      </c>
      <c r="Q49" s="6">
        <v>6</v>
      </c>
      <c r="R49" s="16"/>
      <c r="S49" s="6"/>
      <c r="T49" s="16"/>
      <c r="U49" s="16"/>
      <c r="V49" s="6">
        <v>3</v>
      </c>
      <c r="W49">
        <f t="shared" si="0"/>
        <v>9</v>
      </c>
    </row>
    <row r="50" spans="1:26" ht="14.25">
      <c r="A50" s="1"/>
      <c r="B50" s="8">
        <v>45</v>
      </c>
      <c r="C50" s="69" t="s">
        <v>143</v>
      </c>
      <c r="D50" s="22" t="s">
        <v>144</v>
      </c>
      <c r="E50" s="1"/>
      <c r="F50" s="22" t="s">
        <v>144</v>
      </c>
      <c r="G50" s="13" t="s">
        <v>81</v>
      </c>
      <c r="H50" s="11"/>
      <c r="I50" s="13"/>
      <c r="J50" s="29"/>
      <c r="K50" s="29"/>
      <c r="L50" s="1"/>
      <c r="M50" s="10"/>
      <c r="N50" s="10"/>
      <c r="O50" s="37">
        <v>0</v>
      </c>
      <c r="Q50" s="6"/>
      <c r="R50" s="16"/>
      <c r="S50" s="16"/>
      <c r="T50" s="16"/>
      <c r="U50" s="16"/>
      <c r="V50" s="16"/>
      <c r="W50">
        <f t="shared" si="0"/>
        <v>0</v>
      </c>
    </row>
    <row r="51" spans="1:26" ht="14.25">
      <c r="A51" s="1"/>
      <c r="B51" s="8">
        <v>46</v>
      </c>
      <c r="C51" s="68"/>
      <c r="D51" s="13" t="s">
        <v>145</v>
      </c>
      <c r="E51" s="1"/>
      <c r="F51" s="13" t="s">
        <v>145</v>
      </c>
      <c r="G51" s="13" t="s">
        <v>81</v>
      </c>
      <c r="H51" s="1"/>
      <c r="I51" s="13"/>
      <c r="J51" s="8"/>
      <c r="K51" s="8"/>
      <c r="L51" s="1"/>
      <c r="M51" s="10"/>
      <c r="N51" s="10"/>
      <c r="O51" s="37">
        <v>1</v>
      </c>
      <c r="Q51" s="16"/>
      <c r="R51" s="16"/>
      <c r="S51" s="16"/>
      <c r="T51" s="6">
        <v>1</v>
      </c>
      <c r="U51" s="16"/>
      <c r="V51" s="16"/>
      <c r="W51">
        <f t="shared" si="0"/>
        <v>1</v>
      </c>
    </row>
    <row r="52" spans="1:26" ht="14.25">
      <c r="A52" s="1"/>
      <c r="B52" s="8">
        <v>47</v>
      </c>
      <c r="C52" s="68"/>
      <c r="D52" s="13" t="s">
        <v>146</v>
      </c>
      <c r="E52" s="1"/>
      <c r="F52" s="13" t="s">
        <v>167</v>
      </c>
      <c r="G52" s="13" t="s">
        <v>81</v>
      </c>
      <c r="H52" s="1"/>
      <c r="I52" s="13" t="s">
        <v>167</v>
      </c>
      <c r="J52" s="8" t="s">
        <v>158</v>
      </c>
      <c r="K52" s="8"/>
      <c r="L52" s="1"/>
      <c r="M52" s="10"/>
      <c r="N52" s="10"/>
      <c r="O52" s="37">
        <v>25</v>
      </c>
      <c r="Q52" s="16"/>
      <c r="R52" s="16"/>
      <c r="S52" s="16"/>
      <c r="T52" s="6">
        <v>25</v>
      </c>
      <c r="U52" s="16"/>
      <c r="V52" s="16"/>
      <c r="W52">
        <f t="shared" si="0"/>
        <v>25</v>
      </c>
    </row>
    <row r="53" spans="1:26" ht="14.25">
      <c r="A53" s="1"/>
      <c r="B53" s="8">
        <v>48</v>
      </c>
      <c r="C53" s="68"/>
      <c r="D53" s="22" t="s">
        <v>147</v>
      </c>
      <c r="E53" s="1"/>
      <c r="F53" s="22" t="s">
        <v>147</v>
      </c>
      <c r="G53" s="13" t="s">
        <v>95</v>
      </c>
      <c r="H53" s="1"/>
      <c r="I53" s="22" t="s">
        <v>147</v>
      </c>
      <c r="J53" s="22" t="s">
        <v>175</v>
      </c>
      <c r="K53" s="22">
        <v>20</v>
      </c>
      <c r="L53" s="1"/>
      <c r="M53" s="22"/>
      <c r="N53" s="13"/>
      <c r="O53" s="37">
        <v>9</v>
      </c>
      <c r="P53" s="25"/>
      <c r="Q53" s="30"/>
      <c r="R53" s="22">
        <v>6</v>
      </c>
      <c r="S53" s="30"/>
      <c r="T53" s="30"/>
      <c r="U53" s="30"/>
      <c r="V53" s="22">
        <v>3</v>
      </c>
      <c r="W53">
        <f t="shared" si="0"/>
        <v>9</v>
      </c>
      <c r="X53" s="25"/>
      <c r="Y53" s="25"/>
      <c r="Z53" s="25"/>
    </row>
    <row r="54" spans="1:26" ht="14.25">
      <c r="A54" s="1"/>
      <c r="B54" s="8">
        <v>49</v>
      </c>
      <c r="C54" s="68"/>
      <c r="D54" s="13" t="s">
        <v>183</v>
      </c>
      <c r="E54" s="1"/>
      <c r="F54" s="13" t="s">
        <v>183</v>
      </c>
      <c r="G54" s="13" t="s">
        <v>30</v>
      </c>
      <c r="H54" s="1"/>
      <c r="I54" s="10"/>
      <c r="J54" s="22" t="s">
        <v>158</v>
      </c>
      <c r="K54" s="22"/>
      <c r="L54" s="1"/>
      <c r="M54" s="13" t="s">
        <v>183</v>
      </c>
      <c r="N54" s="13" t="s">
        <v>182</v>
      </c>
      <c r="O54" s="37">
        <v>0</v>
      </c>
      <c r="Q54" s="6"/>
      <c r="R54" s="16"/>
      <c r="S54" s="16"/>
      <c r="T54" s="16"/>
      <c r="U54" s="16"/>
      <c r="V54" s="16"/>
      <c r="W54">
        <f t="shared" si="0"/>
        <v>0</v>
      </c>
    </row>
    <row r="55" spans="1:26" ht="14.25">
      <c r="A55" s="1"/>
      <c r="B55" s="8">
        <v>50</v>
      </c>
      <c r="C55" s="68"/>
      <c r="D55" s="13" t="s">
        <v>184</v>
      </c>
      <c r="E55" s="1"/>
      <c r="F55" s="13" t="s">
        <v>185</v>
      </c>
      <c r="G55" s="13" t="s">
        <v>186</v>
      </c>
      <c r="H55" s="1"/>
      <c r="I55" s="13" t="s">
        <v>185</v>
      </c>
      <c r="J55" s="22" t="s">
        <v>182</v>
      </c>
      <c r="K55" s="22"/>
      <c r="L55" s="1"/>
      <c r="M55" s="10"/>
      <c r="N55" s="10"/>
      <c r="O55" s="37">
        <v>18</v>
      </c>
      <c r="Q55" s="6">
        <v>12</v>
      </c>
      <c r="R55" s="16"/>
      <c r="S55" s="16"/>
      <c r="T55" s="16"/>
      <c r="U55" s="16"/>
      <c r="V55" s="6">
        <v>6</v>
      </c>
      <c r="W55">
        <f t="shared" si="0"/>
        <v>18</v>
      </c>
    </row>
    <row r="56" spans="1:26" ht="14.25">
      <c r="A56" s="1"/>
      <c r="B56" s="8">
        <v>51</v>
      </c>
      <c r="C56" s="70"/>
      <c r="D56" s="13" t="s">
        <v>187</v>
      </c>
      <c r="E56" s="1"/>
      <c r="F56" s="13" t="s">
        <v>187</v>
      </c>
      <c r="G56" s="13" t="s">
        <v>25</v>
      </c>
      <c r="H56" s="1"/>
      <c r="I56" s="13" t="s">
        <v>187</v>
      </c>
      <c r="J56" s="23">
        <v>42541</v>
      </c>
      <c r="K56" s="22">
        <v>8</v>
      </c>
      <c r="L56" s="1"/>
      <c r="M56" s="13" t="s">
        <v>187</v>
      </c>
      <c r="N56" s="23">
        <v>42542</v>
      </c>
      <c r="O56" s="37">
        <v>4</v>
      </c>
      <c r="Q56" s="6">
        <v>4</v>
      </c>
      <c r="R56" s="16"/>
      <c r="S56" s="16"/>
      <c r="T56" s="16"/>
      <c r="U56" s="16"/>
      <c r="V56" s="16"/>
      <c r="W56">
        <f t="shared" si="0"/>
        <v>4</v>
      </c>
    </row>
    <row r="57" spans="1:26" ht="14.25">
      <c r="A57" s="1"/>
      <c r="B57" s="11"/>
      <c r="C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Q57">
        <f t="shared" ref="Q57:V57" si="1">SUM(Q8:Q56)</f>
        <v>23</v>
      </c>
      <c r="R57">
        <f t="shared" si="1"/>
        <v>23</v>
      </c>
      <c r="S57">
        <f t="shared" si="1"/>
        <v>9</v>
      </c>
      <c r="T57">
        <f t="shared" si="1"/>
        <v>31</v>
      </c>
      <c r="U57">
        <f t="shared" si="1"/>
        <v>30</v>
      </c>
      <c r="V57">
        <f t="shared" si="1"/>
        <v>25</v>
      </c>
    </row>
    <row r="58" spans="1:26" ht="14.25">
      <c r="A58" s="1"/>
      <c r="B58" s="11"/>
      <c r="C58" s="1"/>
      <c r="D58" s="1"/>
      <c r="E58" s="1"/>
      <c r="F58" s="2"/>
      <c r="G58" s="1"/>
      <c r="H58" s="1"/>
      <c r="I58" s="1"/>
      <c r="J58" s="1"/>
      <c r="K58" s="1"/>
      <c r="L58" s="1"/>
      <c r="M58" s="1"/>
      <c r="N58" s="1"/>
      <c r="O58" s="1"/>
    </row>
    <row r="59" spans="1:26" ht="14.25">
      <c r="A59" s="1"/>
      <c r="B59" s="11"/>
      <c r="C59" s="1"/>
      <c r="D59" s="1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</row>
    <row r="60" spans="1:26" ht="14.25">
      <c r="A60" s="1"/>
      <c r="B60" s="11"/>
      <c r="C60" s="1"/>
      <c r="D60" s="1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</row>
    <row r="61" spans="1:26" ht="14.25">
      <c r="A61" s="1"/>
      <c r="B61" s="11"/>
      <c r="C61" s="1"/>
      <c r="D61" s="1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</row>
    <row r="62" spans="1:26" ht="14.25">
      <c r="A62" s="1"/>
      <c r="B62" s="11"/>
      <c r="C62" s="1"/>
      <c r="D62" s="1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</row>
    <row r="63" spans="1:26" ht="14.25">
      <c r="A63" s="1"/>
      <c r="B63" s="1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26" ht="14.25">
      <c r="A64" s="1"/>
      <c r="B64" s="1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>
      <c r="A65" s="1"/>
      <c r="B65" s="1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>
      <c r="A66" s="1"/>
      <c r="B66" s="1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>
      <c r="A67" s="1"/>
      <c r="B67" s="1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>
      <c r="A68" s="1"/>
      <c r="B68" s="1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>
      <c r="A69" s="1"/>
      <c r="B69" s="1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>
      <c r="A70" s="1"/>
      <c r="B70" s="1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>
      <c r="A71" s="1"/>
      <c r="B71" s="1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>
      <c r="A72" s="1"/>
      <c r="B72" s="1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>
      <c r="A73" s="1"/>
      <c r="B73" s="1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>
      <c r="A74" s="1"/>
      <c r="B74" s="1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>
      <c r="A75" s="1"/>
      <c r="B75" s="1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>
      <c r="A76" s="1"/>
      <c r="B76" s="1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>
      <c r="A77" s="1"/>
      <c r="B77" s="1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>
      <c r="A78" s="1"/>
      <c r="B78" s="1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>
      <c r="A79" s="1"/>
      <c r="B79" s="1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>
      <c r="A80" s="1"/>
      <c r="B80" s="1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</sheetData>
  <mergeCells count="11">
    <mergeCell ref="C50:C56"/>
    <mergeCell ref="C24:C48"/>
    <mergeCell ref="C20:C23"/>
    <mergeCell ref="C14:C19"/>
    <mergeCell ref="C8:C9"/>
    <mergeCell ref="C10:C13"/>
    <mergeCell ref="M6:O6"/>
    <mergeCell ref="Q6:V6"/>
    <mergeCell ref="I6:K6"/>
    <mergeCell ref="C6:D6"/>
    <mergeCell ref="B6:B7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2"/>
  <sheetViews>
    <sheetView topLeftCell="J37" workbookViewId="0">
      <selection activeCell="N77" sqref="N77"/>
    </sheetView>
  </sheetViews>
  <sheetFormatPr defaultColWidth="14.42578125" defaultRowHeight="15.75" customHeight="1"/>
  <cols>
    <col min="2" max="2" width="15" customWidth="1"/>
    <col min="3" max="3" width="50" customWidth="1"/>
    <col min="8" max="8" width="26" customWidth="1"/>
    <col min="9" max="9" width="37.5703125" customWidth="1"/>
    <col min="14" max="14" width="26" customWidth="1"/>
    <col min="15" max="15" width="37.5703125" customWidth="1"/>
    <col min="20" max="20" width="26" customWidth="1"/>
    <col min="21" max="21" width="37.5703125" customWidth="1"/>
  </cols>
  <sheetData>
    <row r="1" spans="2:25" ht="15.75" customHeight="1">
      <c r="B1" s="1"/>
      <c r="C1" s="1"/>
      <c r="D1" s="1"/>
      <c r="E1" s="1"/>
      <c r="F1" s="1"/>
      <c r="H1" s="2" t="s">
        <v>0</v>
      </c>
      <c r="I1" s="2" t="s">
        <v>71</v>
      </c>
      <c r="J1" s="1"/>
      <c r="K1" s="1"/>
      <c r="L1" s="1"/>
      <c r="N1" s="2" t="s">
        <v>0</v>
      </c>
      <c r="O1" s="2" t="s">
        <v>156</v>
      </c>
      <c r="P1" s="1"/>
      <c r="Q1" s="1"/>
      <c r="R1" s="1"/>
      <c r="T1" s="2" t="s">
        <v>0</v>
      </c>
      <c r="U1" s="2" t="s">
        <v>168</v>
      </c>
    </row>
    <row r="2" spans="2:25" ht="15.75" customHeight="1">
      <c r="B2" s="2" t="s">
        <v>0</v>
      </c>
      <c r="C2" s="2" t="s">
        <v>1</v>
      </c>
      <c r="D2" s="1"/>
      <c r="E2" s="1"/>
      <c r="F2" s="1"/>
      <c r="H2" s="2" t="s">
        <v>2</v>
      </c>
      <c r="I2" s="2" t="s">
        <v>72</v>
      </c>
      <c r="J2" s="1"/>
      <c r="K2" s="1"/>
      <c r="L2" s="1"/>
      <c r="N2" s="2" t="s">
        <v>2</v>
      </c>
      <c r="O2" s="2" t="s">
        <v>72</v>
      </c>
      <c r="P2" s="1"/>
      <c r="Q2" s="1"/>
      <c r="R2" s="1"/>
      <c r="T2" s="2" t="s">
        <v>2</v>
      </c>
      <c r="U2" s="2" t="s">
        <v>169</v>
      </c>
    </row>
    <row r="3" spans="2:25" ht="15.75" customHeight="1">
      <c r="B3" s="2" t="s">
        <v>2</v>
      </c>
      <c r="C3" s="2" t="s">
        <v>3</v>
      </c>
      <c r="D3" s="1"/>
      <c r="E3" s="1"/>
      <c r="F3" s="1"/>
      <c r="H3" s="2" t="s">
        <v>5</v>
      </c>
      <c r="I3" s="2" t="s">
        <v>73</v>
      </c>
      <c r="J3" s="1"/>
      <c r="K3" s="1"/>
      <c r="L3" s="1"/>
      <c r="N3" s="2" t="s">
        <v>5</v>
      </c>
      <c r="O3" s="2" t="s">
        <v>73</v>
      </c>
      <c r="P3" s="1"/>
      <c r="Q3" s="1"/>
      <c r="R3" s="1"/>
      <c r="T3" s="2" t="s">
        <v>5</v>
      </c>
      <c r="U3" s="2" t="s">
        <v>170</v>
      </c>
    </row>
    <row r="4" spans="2:25" ht="15.75" customHeight="1">
      <c r="B4" s="2" t="s">
        <v>5</v>
      </c>
      <c r="C4" s="2" t="s">
        <v>6</v>
      </c>
      <c r="D4" s="1"/>
      <c r="E4" s="1"/>
      <c r="F4" s="1"/>
      <c r="H4" s="2" t="s">
        <v>8</v>
      </c>
      <c r="I4" s="2"/>
      <c r="J4" s="1"/>
      <c r="K4" s="1"/>
      <c r="L4" s="1"/>
      <c r="N4" s="2" t="s">
        <v>8</v>
      </c>
      <c r="O4" s="2"/>
      <c r="P4" s="1"/>
      <c r="Q4" s="1"/>
      <c r="R4" s="1"/>
      <c r="T4" s="2" t="s">
        <v>8</v>
      </c>
      <c r="U4" s="2"/>
    </row>
    <row r="5" spans="2:25" ht="15.75" customHeight="1">
      <c r="B5" s="2" t="s">
        <v>8</v>
      </c>
      <c r="C5" s="2" t="s">
        <v>9</v>
      </c>
      <c r="D5" s="1"/>
      <c r="E5" s="1"/>
      <c r="F5" s="1"/>
      <c r="H5" s="1"/>
      <c r="I5" s="1"/>
      <c r="J5" s="1"/>
      <c r="K5" s="1"/>
      <c r="L5" s="1"/>
      <c r="N5" s="1"/>
      <c r="O5" s="1"/>
      <c r="P5" s="1"/>
      <c r="Q5" s="1"/>
      <c r="R5" s="1"/>
      <c r="T5" s="1"/>
      <c r="U5" s="1"/>
    </row>
    <row r="6" spans="2:25" ht="15.75" customHeight="1">
      <c r="B6" s="1"/>
      <c r="C6" s="1"/>
      <c r="D6" s="1"/>
      <c r="E6" s="1"/>
      <c r="F6" s="1"/>
      <c r="H6" s="75" t="s">
        <v>11</v>
      </c>
      <c r="I6" s="66"/>
      <c r="N6" s="75" t="s">
        <v>11</v>
      </c>
      <c r="O6" s="66"/>
      <c r="T6" s="86" t="s">
        <v>11</v>
      </c>
      <c r="U6" s="87"/>
    </row>
    <row r="7" spans="2:25" ht="15.75" customHeight="1">
      <c r="B7" s="1"/>
      <c r="C7" s="1"/>
      <c r="D7" s="1"/>
      <c r="E7" s="1"/>
      <c r="F7" s="1"/>
      <c r="H7" s="5" t="s">
        <v>17</v>
      </c>
      <c r="I7" s="5" t="s">
        <v>74</v>
      </c>
      <c r="J7" s="3" t="s">
        <v>22</v>
      </c>
      <c r="K7" s="3"/>
      <c r="L7" s="3" t="s">
        <v>24</v>
      </c>
      <c r="N7" s="5" t="s">
        <v>17</v>
      </c>
      <c r="O7" s="5" t="s">
        <v>74</v>
      </c>
      <c r="P7" s="3" t="s">
        <v>22</v>
      </c>
      <c r="Q7" s="3"/>
      <c r="R7" s="3" t="s">
        <v>24</v>
      </c>
      <c r="T7" s="39" t="s">
        <v>17</v>
      </c>
      <c r="U7" s="39" t="s">
        <v>74</v>
      </c>
      <c r="V7" s="40" t="s">
        <v>22</v>
      </c>
      <c r="W7" s="41"/>
      <c r="X7" s="40" t="s">
        <v>24</v>
      </c>
      <c r="Y7" s="41"/>
    </row>
    <row r="8" spans="2:25" ht="15.75" customHeight="1">
      <c r="B8" s="1"/>
      <c r="C8" s="1"/>
      <c r="D8" s="1"/>
      <c r="E8" s="1"/>
      <c r="F8" s="1"/>
      <c r="H8" s="67" t="s">
        <v>31</v>
      </c>
      <c r="I8" s="9" t="s">
        <v>78</v>
      </c>
      <c r="J8" s="19">
        <v>1</v>
      </c>
      <c r="K8" s="88">
        <f>SUM(J8:J10)</f>
        <v>8</v>
      </c>
      <c r="L8" s="24">
        <v>1</v>
      </c>
      <c r="M8" s="72">
        <f>SUM(L8:L10)</f>
        <v>7</v>
      </c>
      <c r="N8" s="67" t="s">
        <v>31</v>
      </c>
      <c r="O8" s="9" t="s">
        <v>157</v>
      </c>
      <c r="P8" s="19">
        <v>2</v>
      </c>
      <c r="Q8" s="88">
        <f>SUM(P8:P10)</f>
        <v>8</v>
      </c>
      <c r="R8" s="24">
        <v>5</v>
      </c>
      <c r="S8" s="72">
        <f>SUM(R8:R10)</f>
        <v>18</v>
      </c>
      <c r="T8" s="82"/>
      <c r="U8" s="42" t="s">
        <v>34</v>
      </c>
      <c r="V8" s="43">
        <v>6</v>
      </c>
      <c r="W8" s="78">
        <f>SUM(V8:V9)</f>
        <v>6</v>
      </c>
      <c r="X8" s="44">
        <v>6</v>
      </c>
      <c r="Y8" s="79">
        <f>SUM(X8:X9)</f>
        <v>6</v>
      </c>
    </row>
    <row r="9" spans="2:25" ht="15.75" customHeight="1">
      <c r="B9" s="75" t="s">
        <v>11</v>
      </c>
      <c r="C9" s="66"/>
      <c r="H9" s="68"/>
      <c r="I9" s="9" t="s">
        <v>34</v>
      </c>
      <c r="J9" s="19">
        <v>6</v>
      </c>
      <c r="K9" s="68"/>
      <c r="L9" s="24">
        <v>6</v>
      </c>
      <c r="M9" s="72"/>
      <c r="N9" s="68"/>
      <c r="O9" s="9" t="s">
        <v>34</v>
      </c>
      <c r="P9" s="19">
        <v>6</v>
      </c>
      <c r="Q9" s="68"/>
      <c r="R9" s="24">
        <v>12</v>
      </c>
      <c r="S9" s="72"/>
      <c r="T9" s="83"/>
      <c r="U9" s="42" t="s">
        <v>79</v>
      </c>
      <c r="V9" s="43"/>
      <c r="W9" s="78"/>
      <c r="X9" s="44">
        <v>0</v>
      </c>
      <c r="Y9" s="80"/>
    </row>
    <row r="10" spans="2:25" ht="15.75" customHeight="1">
      <c r="B10" s="5" t="s">
        <v>17</v>
      </c>
      <c r="C10" s="5" t="s">
        <v>18</v>
      </c>
      <c r="D10" s="3" t="s">
        <v>22</v>
      </c>
      <c r="E10" s="3"/>
      <c r="F10" s="3" t="s">
        <v>24</v>
      </c>
      <c r="H10" s="70"/>
      <c r="I10" s="9" t="s">
        <v>79</v>
      </c>
      <c r="J10" s="19">
        <v>1</v>
      </c>
      <c r="K10" s="70"/>
      <c r="L10" s="24">
        <v>0</v>
      </c>
      <c r="M10" s="72"/>
      <c r="N10" s="70"/>
      <c r="O10" s="9" t="s">
        <v>79</v>
      </c>
      <c r="P10" s="19"/>
      <c r="Q10" s="70"/>
      <c r="R10" s="24">
        <v>1</v>
      </c>
      <c r="S10" s="72"/>
      <c r="T10" s="82" t="s">
        <v>36</v>
      </c>
      <c r="U10" s="42" t="s">
        <v>39</v>
      </c>
      <c r="V10" s="43"/>
      <c r="W10" s="78"/>
      <c r="X10" s="44">
        <v>0</v>
      </c>
      <c r="Y10" s="79">
        <f>SUM(X10:X13)</f>
        <v>0</v>
      </c>
    </row>
    <row r="11" spans="2:25" ht="15.75" customHeight="1">
      <c r="B11" s="67" t="s">
        <v>31</v>
      </c>
      <c r="C11" s="9" t="s">
        <v>32</v>
      </c>
      <c r="D11" s="19">
        <v>3</v>
      </c>
      <c r="E11" s="89">
        <f>SUM(D11:D12)</f>
        <v>9</v>
      </c>
      <c r="F11" s="13">
        <v>22.6</v>
      </c>
      <c r="G11" s="72">
        <f>SUM(F11:F12)</f>
        <v>28.6</v>
      </c>
      <c r="H11" s="67" t="s">
        <v>36</v>
      </c>
      <c r="I11" s="9" t="s">
        <v>39</v>
      </c>
      <c r="J11" s="19">
        <v>2</v>
      </c>
      <c r="K11" s="88">
        <f>SUM(J11:J14)</f>
        <v>6</v>
      </c>
      <c r="L11" s="24">
        <v>1</v>
      </c>
      <c r="M11" s="72">
        <f>SUM(L11:L14)</f>
        <v>3</v>
      </c>
      <c r="N11" s="67" t="s">
        <v>36</v>
      </c>
      <c r="O11" s="9" t="s">
        <v>39</v>
      </c>
      <c r="P11" s="19"/>
      <c r="Q11" s="88">
        <f>SUM(P11:P14)</f>
        <v>0</v>
      </c>
      <c r="R11" s="24">
        <v>0</v>
      </c>
      <c r="S11" s="72">
        <f>SUM(R11:R14)</f>
        <v>0</v>
      </c>
      <c r="T11" s="83"/>
      <c r="U11" s="42" t="s">
        <v>40</v>
      </c>
      <c r="V11" s="43"/>
      <c r="W11" s="78"/>
      <c r="X11" s="44">
        <v>0</v>
      </c>
      <c r="Y11" s="81"/>
    </row>
    <row r="12" spans="2:25" ht="15.75" customHeight="1">
      <c r="B12" s="70"/>
      <c r="C12" s="9" t="s">
        <v>34</v>
      </c>
      <c r="D12" s="19">
        <v>6</v>
      </c>
      <c r="E12" s="70"/>
      <c r="F12" s="13">
        <v>6</v>
      </c>
      <c r="G12" s="72"/>
      <c r="H12" s="68"/>
      <c r="I12" s="9" t="s">
        <v>40</v>
      </c>
      <c r="J12" s="19">
        <v>4</v>
      </c>
      <c r="K12" s="68"/>
      <c r="L12" s="24">
        <v>2</v>
      </c>
      <c r="M12" s="72"/>
      <c r="N12" s="68"/>
      <c r="O12" s="9" t="s">
        <v>40</v>
      </c>
      <c r="P12" s="19"/>
      <c r="Q12" s="68"/>
      <c r="R12" s="24">
        <v>0</v>
      </c>
      <c r="S12" s="72"/>
      <c r="T12" s="83"/>
      <c r="U12" s="42" t="s">
        <v>42</v>
      </c>
      <c r="V12" s="43"/>
      <c r="W12" s="78"/>
      <c r="X12" s="44">
        <v>0</v>
      </c>
      <c r="Y12" s="81"/>
    </row>
    <row r="13" spans="2:25" ht="15.75" customHeight="1">
      <c r="B13" s="67" t="s">
        <v>36</v>
      </c>
      <c r="C13" s="9" t="s">
        <v>37</v>
      </c>
      <c r="D13" s="19">
        <v>16</v>
      </c>
      <c r="E13" s="89">
        <f>SUM(D13:D17)</f>
        <v>38</v>
      </c>
      <c r="F13" s="13">
        <v>20.5</v>
      </c>
      <c r="G13" s="72">
        <f>SUM(F13:F17)</f>
        <v>35.5</v>
      </c>
      <c r="H13" s="68"/>
      <c r="I13" s="9" t="s">
        <v>42</v>
      </c>
      <c r="J13" s="19"/>
      <c r="K13" s="68"/>
      <c r="L13" s="24">
        <v>0</v>
      </c>
      <c r="M13" s="72"/>
      <c r="N13" s="68"/>
      <c r="O13" s="9" t="s">
        <v>42</v>
      </c>
      <c r="P13" s="19"/>
      <c r="Q13" s="68"/>
      <c r="R13" s="24">
        <v>0</v>
      </c>
      <c r="S13" s="72"/>
      <c r="T13" s="83"/>
      <c r="U13" s="45" t="s">
        <v>82</v>
      </c>
      <c r="V13" s="43"/>
      <c r="W13" s="78"/>
      <c r="X13" s="44">
        <v>0</v>
      </c>
      <c r="Y13" s="80"/>
    </row>
    <row r="14" spans="2:25" ht="15.75" customHeight="1">
      <c r="B14" s="68"/>
      <c r="C14" s="9" t="s">
        <v>38</v>
      </c>
      <c r="D14" s="19">
        <v>2</v>
      </c>
      <c r="E14" s="68"/>
      <c r="F14" s="13">
        <v>2</v>
      </c>
      <c r="G14" s="72"/>
      <c r="H14" s="70"/>
      <c r="I14" s="22" t="s">
        <v>82</v>
      </c>
      <c r="J14" s="19"/>
      <c r="K14" s="70"/>
      <c r="L14" s="24">
        <v>0</v>
      </c>
      <c r="M14" s="72"/>
      <c r="N14" s="70"/>
      <c r="O14" s="22" t="s">
        <v>82</v>
      </c>
      <c r="P14" s="19"/>
      <c r="Q14" s="70"/>
      <c r="R14" s="24">
        <v>0</v>
      </c>
      <c r="S14" s="72"/>
      <c r="T14" s="82" t="s">
        <v>43</v>
      </c>
      <c r="U14" s="46" t="s">
        <v>44</v>
      </c>
      <c r="V14" s="43"/>
      <c r="W14" s="78">
        <f>SUM(V14:V19)</f>
        <v>5</v>
      </c>
      <c r="X14" s="44">
        <v>4</v>
      </c>
      <c r="Y14" s="79">
        <f>SUM(X14:X19)</f>
        <v>8</v>
      </c>
    </row>
    <row r="15" spans="2:25" ht="15.75" customHeight="1">
      <c r="B15" s="68"/>
      <c r="C15" s="9" t="s">
        <v>39</v>
      </c>
      <c r="D15" s="19">
        <v>2</v>
      </c>
      <c r="E15" s="68"/>
      <c r="F15" s="13">
        <v>4</v>
      </c>
      <c r="G15" s="72"/>
      <c r="H15" s="67" t="s">
        <v>47</v>
      </c>
      <c r="I15" s="22" t="s">
        <v>83</v>
      </c>
      <c r="J15" s="19">
        <v>4</v>
      </c>
      <c r="K15" s="88">
        <f>SUM(J15:J18)</f>
        <v>14</v>
      </c>
      <c r="L15" s="24">
        <v>5</v>
      </c>
      <c r="M15" s="72">
        <f>SUM(L15:L18)</f>
        <v>7</v>
      </c>
      <c r="N15" s="67" t="s">
        <v>47</v>
      </c>
      <c r="O15" s="22" t="s">
        <v>83</v>
      </c>
      <c r="P15" s="19"/>
      <c r="Q15" s="88">
        <f>SUM(P15:P16)</f>
        <v>0</v>
      </c>
      <c r="R15" s="24">
        <v>6</v>
      </c>
      <c r="S15" s="72">
        <f>SUM(R15:R16)</f>
        <v>10</v>
      </c>
      <c r="T15" s="83"/>
      <c r="U15" s="46" t="s">
        <v>46</v>
      </c>
      <c r="V15" s="43"/>
      <c r="W15" s="78"/>
      <c r="X15" s="44">
        <v>0</v>
      </c>
      <c r="Y15" s="81"/>
    </row>
    <row r="16" spans="2:25" ht="15.75" customHeight="1">
      <c r="B16" s="68"/>
      <c r="C16" s="9" t="s">
        <v>40</v>
      </c>
      <c r="D16" s="19">
        <v>16</v>
      </c>
      <c r="E16" s="68"/>
      <c r="F16" s="13">
        <v>9</v>
      </c>
      <c r="G16" s="72"/>
      <c r="H16" s="68"/>
      <c r="I16" s="22" t="s">
        <v>84</v>
      </c>
      <c r="J16" s="19">
        <v>4</v>
      </c>
      <c r="K16" s="68"/>
      <c r="L16" s="24">
        <v>0</v>
      </c>
      <c r="M16" s="72"/>
      <c r="N16" s="70"/>
      <c r="O16" s="22" t="s">
        <v>84</v>
      </c>
      <c r="P16" s="19"/>
      <c r="Q16" s="70"/>
      <c r="R16" s="24">
        <v>4</v>
      </c>
      <c r="S16" s="72"/>
      <c r="T16" s="83"/>
      <c r="U16" s="46" t="s">
        <v>87</v>
      </c>
      <c r="V16" s="43"/>
      <c r="W16" s="78"/>
      <c r="X16" s="44">
        <v>0</v>
      </c>
      <c r="Y16" s="81"/>
    </row>
    <row r="17" spans="2:25" ht="15.75" customHeight="1">
      <c r="B17" s="70"/>
      <c r="C17" s="9" t="s">
        <v>42</v>
      </c>
      <c r="D17" s="19">
        <v>2</v>
      </c>
      <c r="E17" s="70"/>
      <c r="F17" s="24">
        <v>0</v>
      </c>
      <c r="G17" s="72"/>
      <c r="H17" s="68"/>
      <c r="I17" s="22" t="s">
        <v>85</v>
      </c>
      <c r="J17" s="19">
        <v>4</v>
      </c>
      <c r="K17" s="68"/>
      <c r="L17" s="24">
        <v>0</v>
      </c>
      <c r="M17" s="72"/>
      <c r="N17" s="67" t="s">
        <v>43</v>
      </c>
      <c r="O17" s="13" t="s">
        <v>44</v>
      </c>
      <c r="P17" s="19"/>
      <c r="Q17" s="88">
        <f>SUM(P17:P22)</f>
        <v>0</v>
      </c>
      <c r="R17" s="24">
        <v>7</v>
      </c>
      <c r="S17" s="72">
        <f>SUM(R17:R22)</f>
        <v>22</v>
      </c>
      <c r="T17" s="83"/>
      <c r="U17" s="46" t="s">
        <v>88</v>
      </c>
      <c r="V17" s="43"/>
      <c r="W17" s="78"/>
      <c r="X17" s="44">
        <v>0</v>
      </c>
      <c r="Y17" s="81"/>
    </row>
    <row r="18" spans="2:25" ht="15.75" customHeight="1">
      <c r="B18" s="67" t="s">
        <v>43</v>
      </c>
      <c r="C18" s="13" t="s">
        <v>44</v>
      </c>
      <c r="D18" s="74">
        <v>40</v>
      </c>
      <c r="E18" s="89">
        <f>SUM(D18)</f>
        <v>40</v>
      </c>
      <c r="F18" s="13">
        <v>32.700000000000003</v>
      </c>
      <c r="G18" s="72">
        <f>SUM(F18:F19)</f>
        <v>34.800000000000004</v>
      </c>
      <c r="H18" s="70"/>
      <c r="I18" s="22" t="s">
        <v>86</v>
      </c>
      <c r="J18" s="19">
        <v>2</v>
      </c>
      <c r="K18" s="70"/>
      <c r="L18" s="24">
        <v>2</v>
      </c>
      <c r="M18" s="72"/>
      <c r="N18" s="68"/>
      <c r="O18" s="13" t="s">
        <v>46</v>
      </c>
      <c r="P18" s="19"/>
      <c r="Q18" s="68"/>
      <c r="R18" s="24">
        <v>6</v>
      </c>
      <c r="S18" s="72"/>
      <c r="T18" s="83"/>
      <c r="U18" s="46" t="s">
        <v>89</v>
      </c>
      <c r="V18" s="43"/>
      <c r="W18" s="78"/>
      <c r="X18" s="44">
        <v>0</v>
      </c>
      <c r="Y18" s="81"/>
    </row>
    <row r="19" spans="2:25" ht="15.75" customHeight="1">
      <c r="B19" s="70"/>
      <c r="C19" s="13" t="s">
        <v>45</v>
      </c>
      <c r="D19" s="70"/>
      <c r="E19" s="70"/>
      <c r="F19" s="13">
        <v>2.1</v>
      </c>
      <c r="G19" s="72"/>
      <c r="H19" s="67" t="s">
        <v>43</v>
      </c>
      <c r="I19" s="13" t="s">
        <v>44</v>
      </c>
      <c r="J19" s="19">
        <v>10</v>
      </c>
      <c r="K19" s="88">
        <f>SUM(J19:J25)</f>
        <v>59</v>
      </c>
      <c r="L19" s="24">
        <v>16.5</v>
      </c>
      <c r="M19" s="72">
        <f>SUM(L19:L25)</f>
        <v>54.5</v>
      </c>
      <c r="N19" s="68"/>
      <c r="O19" s="13" t="s">
        <v>87</v>
      </c>
      <c r="P19" s="19"/>
      <c r="Q19" s="68"/>
      <c r="R19" s="24">
        <v>1</v>
      </c>
      <c r="S19" s="72"/>
      <c r="T19" s="83"/>
      <c r="U19" s="46" t="s">
        <v>90</v>
      </c>
      <c r="V19" s="43">
        <v>5</v>
      </c>
      <c r="W19" s="78"/>
      <c r="X19" s="44">
        <v>4</v>
      </c>
      <c r="Y19" s="80"/>
    </row>
    <row r="20" spans="2:25" ht="15.75" customHeight="1">
      <c r="B20" s="90" t="s">
        <v>47</v>
      </c>
      <c r="C20" s="13" t="s">
        <v>48</v>
      </c>
      <c r="D20" s="19">
        <v>4</v>
      </c>
      <c r="E20" s="89">
        <f>SUM(D20:D28)</f>
        <v>36</v>
      </c>
      <c r="F20" s="13">
        <v>5</v>
      </c>
      <c r="G20" s="72">
        <f>SUM(F20:F28)</f>
        <v>31</v>
      </c>
      <c r="H20" s="68"/>
      <c r="I20" s="13" t="s">
        <v>46</v>
      </c>
      <c r="J20" s="19">
        <v>10</v>
      </c>
      <c r="K20" s="68"/>
      <c r="L20" s="24">
        <v>3</v>
      </c>
      <c r="M20" s="72"/>
      <c r="N20" s="68"/>
      <c r="O20" s="13" t="s">
        <v>88</v>
      </c>
      <c r="P20" s="19"/>
      <c r="Q20" s="68"/>
      <c r="R20" s="24">
        <v>1</v>
      </c>
      <c r="S20" s="72"/>
      <c r="T20" s="82" t="s">
        <v>93</v>
      </c>
      <c r="U20" s="46" t="s">
        <v>94</v>
      </c>
      <c r="V20" s="43">
        <v>4</v>
      </c>
      <c r="W20" s="78">
        <f>SUM(V20:V23)</f>
        <v>4</v>
      </c>
      <c r="X20" s="44">
        <v>0</v>
      </c>
      <c r="Y20" s="79">
        <f>SUM(X20:X23)</f>
        <v>0</v>
      </c>
    </row>
    <row r="21" spans="2:25" ht="15.75" customHeight="1">
      <c r="B21" s="68"/>
      <c r="C21" s="13" t="s">
        <v>50</v>
      </c>
      <c r="D21" s="19">
        <v>8</v>
      </c>
      <c r="E21" s="68"/>
      <c r="F21" s="13">
        <v>6</v>
      </c>
      <c r="G21" s="72"/>
      <c r="H21" s="68"/>
      <c r="I21" s="13" t="s">
        <v>87</v>
      </c>
      <c r="J21" s="19">
        <v>10</v>
      </c>
      <c r="K21" s="68"/>
      <c r="L21" s="24">
        <v>5</v>
      </c>
      <c r="M21" s="72"/>
      <c r="N21" s="68"/>
      <c r="O21" s="13" t="s">
        <v>89</v>
      </c>
      <c r="P21" s="19"/>
      <c r="Q21" s="68"/>
      <c r="R21" s="24">
        <v>0</v>
      </c>
      <c r="S21" s="72"/>
      <c r="T21" s="83"/>
      <c r="U21" s="46" t="s">
        <v>96</v>
      </c>
      <c r="V21" s="43"/>
      <c r="W21" s="78"/>
      <c r="X21" s="44">
        <v>0</v>
      </c>
      <c r="Y21" s="81"/>
    </row>
    <row r="22" spans="2:25" ht="15.75" customHeight="1">
      <c r="B22" s="68"/>
      <c r="C22" s="13" t="s">
        <v>52</v>
      </c>
      <c r="D22" s="19">
        <v>4</v>
      </c>
      <c r="E22" s="68"/>
      <c r="F22" s="13">
        <v>3</v>
      </c>
      <c r="G22" s="72"/>
      <c r="H22" s="68"/>
      <c r="I22" s="13" t="s">
        <v>88</v>
      </c>
      <c r="J22" s="19">
        <v>10</v>
      </c>
      <c r="K22" s="68"/>
      <c r="L22" s="24">
        <v>13</v>
      </c>
      <c r="M22" s="72"/>
      <c r="N22" s="70"/>
      <c r="O22" s="13" t="s">
        <v>90</v>
      </c>
      <c r="P22" s="19"/>
      <c r="Q22" s="70"/>
      <c r="R22" s="24">
        <v>7</v>
      </c>
      <c r="S22" s="72"/>
      <c r="T22" s="83"/>
      <c r="U22" s="46" t="s">
        <v>97</v>
      </c>
      <c r="V22" s="43"/>
      <c r="W22" s="78"/>
      <c r="X22" s="44">
        <v>0</v>
      </c>
      <c r="Y22" s="81"/>
    </row>
    <row r="23" spans="2:25" ht="15.75" customHeight="1">
      <c r="B23" s="68"/>
      <c r="C23" s="13" t="s">
        <v>54</v>
      </c>
      <c r="D23" s="19">
        <v>4</v>
      </c>
      <c r="E23" s="68"/>
      <c r="F23" s="13">
        <v>16</v>
      </c>
      <c r="G23" s="72"/>
      <c r="H23" s="68"/>
      <c r="I23" s="13" t="s">
        <v>89</v>
      </c>
      <c r="J23" s="19">
        <v>5</v>
      </c>
      <c r="K23" s="68"/>
      <c r="L23" s="24">
        <v>0</v>
      </c>
      <c r="M23" s="72"/>
      <c r="N23" s="67" t="s">
        <v>93</v>
      </c>
      <c r="O23" s="13" t="s">
        <v>94</v>
      </c>
      <c r="P23" s="19">
        <v>4</v>
      </c>
      <c r="Q23" s="88">
        <f>SUM(P23:P26)</f>
        <v>4</v>
      </c>
      <c r="R23" s="24">
        <v>5</v>
      </c>
      <c r="S23" s="72">
        <f>SUM(R23:R26)</f>
        <v>8</v>
      </c>
      <c r="T23" s="83"/>
      <c r="U23" s="46" t="s">
        <v>98</v>
      </c>
      <c r="V23" s="43"/>
      <c r="W23" s="78"/>
      <c r="X23" s="44">
        <v>0</v>
      </c>
      <c r="Y23" s="80"/>
    </row>
    <row r="24" spans="2:25" ht="15.75" customHeight="1">
      <c r="B24" s="68"/>
      <c r="C24" s="13" t="s">
        <v>55</v>
      </c>
      <c r="D24" s="19">
        <v>3</v>
      </c>
      <c r="E24" s="68"/>
      <c r="F24" s="13">
        <v>0</v>
      </c>
      <c r="G24" s="72"/>
      <c r="H24" s="68"/>
      <c r="I24" s="13" t="s">
        <v>90</v>
      </c>
      <c r="J24" s="19">
        <v>10</v>
      </c>
      <c r="K24" s="68"/>
      <c r="L24" s="24">
        <v>13</v>
      </c>
      <c r="M24" s="72"/>
      <c r="N24" s="68"/>
      <c r="O24" s="13" t="s">
        <v>96</v>
      </c>
      <c r="P24" s="19"/>
      <c r="Q24" s="68"/>
      <c r="R24" s="24">
        <v>1</v>
      </c>
      <c r="S24" s="72"/>
      <c r="T24" s="82" t="s">
        <v>188</v>
      </c>
      <c r="U24" s="47" t="s">
        <v>100</v>
      </c>
      <c r="V24" s="43"/>
      <c r="W24" s="78">
        <f>SUM(V24:V48)</f>
        <v>52</v>
      </c>
      <c r="X24" s="44">
        <v>0</v>
      </c>
      <c r="Y24" s="79">
        <f>SUM(X24:X48)</f>
        <v>61</v>
      </c>
    </row>
    <row r="25" spans="2:25" ht="15.75" customHeight="1">
      <c r="B25" s="68"/>
      <c r="C25" s="13" t="s">
        <v>57</v>
      </c>
      <c r="D25" s="19">
        <v>3</v>
      </c>
      <c r="E25" s="68"/>
      <c r="F25" s="13">
        <v>1</v>
      </c>
      <c r="G25" s="72"/>
      <c r="H25" s="70"/>
      <c r="I25" s="13" t="s">
        <v>92</v>
      </c>
      <c r="J25" s="19">
        <v>4</v>
      </c>
      <c r="K25" s="70"/>
      <c r="L25" s="24">
        <v>4</v>
      </c>
      <c r="M25" s="72"/>
      <c r="N25" s="68"/>
      <c r="O25" s="13" t="s">
        <v>97</v>
      </c>
      <c r="P25" s="19"/>
      <c r="Q25" s="68"/>
      <c r="R25" s="24">
        <v>1</v>
      </c>
      <c r="S25" s="72"/>
      <c r="T25" s="83"/>
      <c r="U25" s="47" t="s">
        <v>101</v>
      </c>
      <c r="V25" s="43"/>
      <c r="W25" s="78"/>
      <c r="X25" s="44">
        <v>0</v>
      </c>
      <c r="Y25" s="81"/>
    </row>
    <row r="26" spans="2:25" ht="15.75" customHeight="1">
      <c r="B26" s="68"/>
      <c r="C26" s="13" t="s">
        <v>58</v>
      </c>
      <c r="D26" s="19">
        <v>3</v>
      </c>
      <c r="E26" s="68"/>
      <c r="F26" s="13">
        <v>0</v>
      </c>
      <c r="G26" s="72"/>
      <c r="H26" s="67" t="s">
        <v>93</v>
      </c>
      <c r="I26" s="13" t="s">
        <v>94</v>
      </c>
      <c r="J26" s="19"/>
      <c r="K26" s="88">
        <f>SUM(J26:J29)</f>
        <v>0</v>
      </c>
      <c r="L26" s="24">
        <v>0</v>
      </c>
      <c r="M26" s="72">
        <f>SUM(L26:L29)</f>
        <v>0</v>
      </c>
      <c r="N26" s="70"/>
      <c r="O26" s="13" t="s">
        <v>98</v>
      </c>
      <c r="P26" s="19"/>
      <c r="Q26" s="70"/>
      <c r="R26" s="24">
        <v>1</v>
      </c>
      <c r="S26" s="72"/>
      <c r="T26" s="83"/>
      <c r="U26" s="46" t="s">
        <v>172</v>
      </c>
      <c r="V26" s="43">
        <v>6</v>
      </c>
      <c r="W26" s="78"/>
      <c r="X26" s="44">
        <v>3</v>
      </c>
      <c r="Y26" s="81"/>
    </row>
    <row r="27" spans="2:25" ht="15.75" customHeight="1">
      <c r="B27" s="68"/>
      <c r="C27" s="13" t="s">
        <v>59</v>
      </c>
      <c r="D27" s="19">
        <v>3</v>
      </c>
      <c r="E27" s="68"/>
      <c r="F27" s="13">
        <v>0</v>
      </c>
      <c r="G27" s="72"/>
      <c r="H27" s="68"/>
      <c r="I27" s="13" t="s">
        <v>96</v>
      </c>
      <c r="J27" s="19"/>
      <c r="K27" s="68"/>
      <c r="L27" s="24">
        <v>0</v>
      </c>
      <c r="M27" s="72"/>
      <c r="N27" s="67" t="s">
        <v>62</v>
      </c>
      <c r="O27" s="13" t="s">
        <v>100</v>
      </c>
      <c r="P27" s="19"/>
      <c r="Q27" s="88">
        <f>SUM(P27:P61)</f>
        <v>162</v>
      </c>
      <c r="R27" s="24">
        <v>0</v>
      </c>
      <c r="S27" s="72">
        <f>SUM(R27:R61)</f>
        <v>109</v>
      </c>
      <c r="T27" s="83"/>
      <c r="U27" s="46" t="s">
        <v>174</v>
      </c>
      <c r="V27" s="43">
        <v>6</v>
      </c>
      <c r="W27" s="78"/>
      <c r="X27" s="44">
        <v>5</v>
      </c>
      <c r="Y27" s="81"/>
    </row>
    <row r="28" spans="2:25" ht="15.75" customHeight="1">
      <c r="B28" s="70"/>
      <c r="C28" s="13" t="s">
        <v>60</v>
      </c>
      <c r="D28" s="19">
        <v>4</v>
      </c>
      <c r="E28" s="70"/>
      <c r="F28" s="13">
        <v>0</v>
      </c>
      <c r="G28" s="72"/>
      <c r="H28" s="68"/>
      <c r="I28" s="13" t="s">
        <v>97</v>
      </c>
      <c r="J28" s="19"/>
      <c r="K28" s="68"/>
      <c r="L28" s="24">
        <v>0</v>
      </c>
      <c r="M28" s="72"/>
      <c r="N28" s="68"/>
      <c r="O28" s="13" t="s">
        <v>101</v>
      </c>
      <c r="P28" s="19"/>
      <c r="Q28" s="68"/>
      <c r="R28" s="24">
        <v>0</v>
      </c>
      <c r="S28" s="72"/>
      <c r="T28" s="83"/>
      <c r="U28" s="46" t="s">
        <v>176</v>
      </c>
      <c r="V28" s="43">
        <v>4</v>
      </c>
      <c r="W28" s="78"/>
      <c r="X28" s="44">
        <v>6</v>
      </c>
      <c r="Y28" s="81"/>
    </row>
    <row r="29" spans="2:25" ht="15.75" customHeight="1">
      <c r="B29" s="67" t="s">
        <v>62</v>
      </c>
      <c r="C29" s="13" t="s">
        <v>63</v>
      </c>
      <c r="D29" s="19">
        <v>3</v>
      </c>
      <c r="E29" s="89">
        <f>SUM(D29:D30)</f>
        <v>4</v>
      </c>
      <c r="F29" s="13">
        <v>3</v>
      </c>
      <c r="G29" s="72">
        <f>SUM(F29:F30)</f>
        <v>3</v>
      </c>
      <c r="H29" s="70"/>
      <c r="I29" s="13" t="s">
        <v>98</v>
      </c>
      <c r="J29" s="19"/>
      <c r="K29" s="70"/>
      <c r="L29" s="24">
        <v>0</v>
      </c>
      <c r="M29" s="72"/>
      <c r="N29" s="68"/>
      <c r="O29" s="13" t="s">
        <v>102</v>
      </c>
      <c r="P29" s="19"/>
      <c r="Q29" s="68"/>
      <c r="R29" s="24">
        <v>1</v>
      </c>
      <c r="S29" s="72"/>
      <c r="T29" s="83"/>
      <c r="U29" s="46" t="s">
        <v>177</v>
      </c>
      <c r="V29" s="43">
        <v>4</v>
      </c>
      <c r="W29" s="78"/>
      <c r="X29" s="44">
        <v>2</v>
      </c>
      <c r="Y29" s="81"/>
    </row>
    <row r="30" spans="2:25" ht="15.75" customHeight="1">
      <c r="B30" s="68"/>
      <c r="C30" s="13" t="s">
        <v>64</v>
      </c>
      <c r="D30" s="19">
        <v>1</v>
      </c>
      <c r="E30" s="70"/>
      <c r="F30" s="13">
        <v>0</v>
      </c>
      <c r="G30" s="72"/>
      <c r="H30" s="67" t="s">
        <v>62</v>
      </c>
      <c r="I30" s="13" t="s">
        <v>99</v>
      </c>
      <c r="J30" s="19"/>
      <c r="K30" s="88">
        <f>SUM(J30:J68)</f>
        <v>10</v>
      </c>
      <c r="L30" s="24">
        <v>0</v>
      </c>
      <c r="M30" s="72">
        <f>SUM(L30:L68)</f>
        <v>42</v>
      </c>
      <c r="N30" s="68"/>
      <c r="O30" s="13" t="s">
        <v>106</v>
      </c>
      <c r="P30" s="19">
        <v>8</v>
      </c>
      <c r="Q30" s="68"/>
      <c r="R30" s="24">
        <v>10</v>
      </c>
      <c r="S30" s="72"/>
      <c r="T30" s="83"/>
      <c r="U30" s="46" t="s">
        <v>113</v>
      </c>
      <c r="V30" s="43"/>
      <c r="W30" s="78"/>
      <c r="X30" s="44">
        <v>0</v>
      </c>
      <c r="Y30" s="81"/>
    </row>
    <row r="31" spans="2:25" ht="15.75" customHeight="1">
      <c r="B31" s="69" t="s">
        <v>65</v>
      </c>
      <c r="C31" s="13" t="s">
        <v>66</v>
      </c>
      <c r="D31" s="19">
        <v>2</v>
      </c>
      <c r="E31" s="89">
        <f>SUM(D31:D34)</f>
        <v>14</v>
      </c>
      <c r="F31" s="13">
        <v>0.2</v>
      </c>
      <c r="G31" s="72">
        <f>SUM(F31:F34)</f>
        <v>6.2</v>
      </c>
      <c r="H31" s="68"/>
      <c r="I31" s="13" t="s">
        <v>100</v>
      </c>
      <c r="J31" s="19"/>
      <c r="K31" s="68"/>
      <c r="L31" s="24">
        <v>0</v>
      </c>
      <c r="M31" s="72"/>
      <c r="N31" s="68"/>
      <c r="O31" s="31" t="s">
        <v>107</v>
      </c>
      <c r="P31" s="19">
        <v>2</v>
      </c>
      <c r="Q31" s="68"/>
      <c r="R31" s="24">
        <v>2</v>
      </c>
      <c r="S31" s="72"/>
      <c r="T31" s="83"/>
      <c r="U31" s="48" t="s">
        <v>115</v>
      </c>
      <c r="V31" s="43"/>
      <c r="W31" s="78"/>
      <c r="X31" s="44">
        <v>7</v>
      </c>
      <c r="Y31" s="81"/>
    </row>
    <row r="32" spans="2:25" ht="15.75" customHeight="1">
      <c r="B32" s="68"/>
      <c r="C32" s="13" t="s">
        <v>67</v>
      </c>
      <c r="D32" s="19">
        <v>4</v>
      </c>
      <c r="E32" s="68"/>
      <c r="F32" s="13">
        <v>6</v>
      </c>
      <c r="G32" s="72"/>
      <c r="H32" s="68"/>
      <c r="I32" s="13" t="s">
        <v>101</v>
      </c>
      <c r="J32" s="19"/>
      <c r="K32" s="68"/>
      <c r="L32" s="24">
        <v>0</v>
      </c>
      <c r="M32" s="72"/>
      <c r="N32" s="68"/>
      <c r="O32" s="13" t="s">
        <v>108</v>
      </c>
      <c r="P32" s="19">
        <v>3</v>
      </c>
      <c r="Q32" s="68"/>
      <c r="R32" s="24">
        <v>3</v>
      </c>
      <c r="S32" s="72"/>
      <c r="T32" s="83"/>
      <c r="U32" s="48" t="s">
        <v>116</v>
      </c>
      <c r="V32" s="43"/>
      <c r="W32" s="78"/>
      <c r="X32" s="44">
        <v>0</v>
      </c>
      <c r="Y32" s="81"/>
    </row>
    <row r="33" spans="2:25" ht="15.75" customHeight="1">
      <c r="B33" s="68"/>
      <c r="C33" s="13" t="s">
        <v>68</v>
      </c>
      <c r="D33" s="19">
        <v>2</v>
      </c>
      <c r="E33" s="68"/>
      <c r="F33" s="24">
        <v>0</v>
      </c>
      <c r="G33" s="72"/>
      <c r="H33" s="68"/>
      <c r="I33" s="13" t="s">
        <v>102</v>
      </c>
      <c r="J33" s="19">
        <v>4</v>
      </c>
      <c r="K33" s="68"/>
      <c r="L33" s="24">
        <v>13</v>
      </c>
      <c r="M33" s="72"/>
      <c r="N33" s="68"/>
      <c r="O33" s="13" t="s">
        <v>109</v>
      </c>
      <c r="P33" s="19">
        <v>2</v>
      </c>
      <c r="Q33" s="68"/>
      <c r="R33" s="24">
        <v>6</v>
      </c>
      <c r="S33" s="72"/>
      <c r="T33" s="83"/>
      <c r="U33" s="48" t="s">
        <v>117</v>
      </c>
      <c r="V33" s="43"/>
      <c r="W33" s="78"/>
      <c r="X33" s="44">
        <v>0</v>
      </c>
      <c r="Y33" s="81"/>
    </row>
    <row r="34" spans="2:25" ht="15.75" customHeight="1">
      <c r="B34" s="70"/>
      <c r="C34" s="13" t="s">
        <v>70</v>
      </c>
      <c r="D34" s="19">
        <v>6</v>
      </c>
      <c r="E34" s="70"/>
      <c r="F34" s="24">
        <v>0</v>
      </c>
      <c r="G34" s="72"/>
      <c r="H34" s="68"/>
      <c r="I34" s="13" t="s">
        <v>103</v>
      </c>
      <c r="J34" s="19"/>
      <c r="K34" s="68"/>
      <c r="L34" s="24">
        <v>0</v>
      </c>
      <c r="M34" s="72"/>
      <c r="N34" s="68"/>
      <c r="O34" s="13" t="s">
        <v>110</v>
      </c>
      <c r="P34" s="19">
        <v>2</v>
      </c>
      <c r="Q34" s="68"/>
      <c r="R34" s="24">
        <v>3</v>
      </c>
      <c r="S34" s="72"/>
      <c r="T34" s="83"/>
      <c r="U34" s="48" t="s">
        <v>118</v>
      </c>
      <c r="V34" s="43">
        <v>4</v>
      </c>
      <c r="W34" s="78"/>
      <c r="X34" s="44">
        <v>10</v>
      </c>
      <c r="Y34" s="81"/>
    </row>
    <row r="35" spans="2:25" ht="15.75" customHeight="1">
      <c r="B35" s="1"/>
      <c r="C35" s="1"/>
      <c r="D35" s="1"/>
      <c r="E35" s="1"/>
      <c r="F35" s="1"/>
      <c r="H35" s="68"/>
      <c r="I35" s="13" t="s">
        <v>104</v>
      </c>
      <c r="J35" s="19">
        <v>2</v>
      </c>
      <c r="K35" s="68"/>
      <c r="L35" s="24">
        <v>2</v>
      </c>
      <c r="M35" s="72"/>
      <c r="N35" s="68"/>
      <c r="O35" s="13" t="s">
        <v>111</v>
      </c>
      <c r="P35" s="19">
        <v>2</v>
      </c>
      <c r="Q35" s="68"/>
      <c r="R35" s="24">
        <v>3</v>
      </c>
      <c r="S35" s="72"/>
      <c r="T35" s="83"/>
      <c r="U35" s="46" t="s">
        <v>119</v>
      </c>
      <c r="V35" s="43">
        <v>8</v>
      </c>
      <c r="W35" s="78"/>
      <c r="X35" s="44">
        <v>8</v>
      </c>
      <c r="Y35" s="81"/>
    </row>
    <row r="36" spans="2:25" ht="15.75" customHeight="1">
      <c r="B36" s="1"/>
      <c r="C36" s="1"/>
      <c r="D36" s="1"/>
      <c r="E36" s="1"/>
      <c r="F36" s="1"/>
      <c r="H36" s="68"/>
      <c r="I36" s="13" t="s">
        <v>105</v>
      </c>
      <c r="J36" s="19">
        <v>4</v>
      </c>
      <c r="K36" s="68"/>
      <c r="L36" s="24">
        <v>3</v>
      </c>
      <c r="M36" s="72"/>
      <c r="N36" s="68"/>
      <c r="O36" s="13" t="s">
        <v>112</v>
      </c>
      <c r="P36" s="19">
        <v>2</v>
      </c>
      <c r="Q36" s="68"/>
      <c r="R36" s="24">
        <v>3</v>
      </c>
      <c r="S36" s="72"/>
      <c r="T36" s="83"/>
      <c r="U36" s="48" t="s">
        <v>120</v>
      </c>
      <c r="V36" s="43">
        <v>4</v>
      </c>
      <c r="W36" s="78"/>
      <c r="X36" s="44">
        <v>4</v>
      </c>
      <c r="Y36" s="81"/>
    </row>
    <row r="37" spans="2:25" ht="15.75" customHeight="1">
      <c r="B37" s="1"/>
      <c r="C37" s="1"/>
      <c r="D37" s="1"/>
      <c r="E37" s="1"/>
      <c r="F37" s="1"/>
      <c r="H37" s="68"/>
      <c r="I37" s="13" t="s">
        <v>106</v>
      </c>
      <c r="J37" s="19"/>
      <c r="K37" s="68"/>
      <c r="L37" s="24">
        <v>0</v>
      </c>
      <c r="M37" s="72"/>
      <c r="N37" s="68"/>
      <c r="O37" s="13" t="s">
        <v>113</v>
      </c>
      <c r="P37" s="19">
        <v>4</v>
      </c>
      <c r="Q37" s="68"/>
      <c r="R37" s="32">
        <v>5</v>
      </c>
      <c r="S37" s="72"/>
      <c r="T37" s="83"/>
      <c r="U37" s="48" t="s">
        <v>121</v>
      </c>
      <c r="V37" s="43"/>
      <c r="W37" s="78"/>
      <c r="X37" s="44">
        <v>0</v>
      </c>
      <c r="Y37" s="81"/>
    </row>
    <row r="38" spans="2:25" ht="15.75" customHeight="1">
      <c r="B38" s="1"/>
      <c r="C38" s="1"/>
      <c r="D38" s="1"/>
      <c r="E38" s="1"/>
      <c r="F38" s="1"/>
      <c r="H38" s="68"/>
      <c r="I38" s="13" t="s">
        <v>107</v>
      </c>
      <c r="J38" s="19"/>
      <c r="K38" s="68"/>
      <c r="L38" s="24">
        <v>0</v>
      </c>
      <c r="M38" s="72"/>
      <c r="N38" s="68"/>
      <c r="O38" s="26" t="s">
        <v>115</v>
      </c>
      <c r="P38" s="19">
        <v>4</v>
      </c>
      <c r="Q38" s="68"/>
      <c r="R38" s="32">
        <v>5</v>
      </c>
      <c r="S38" s="72"/>
      <c r="T38" s="83"/>
      <c r="U38" s="46" t="s">
        <v>122</v>
      </c>
      <c r="V38" s="43">
        <v>8</v>
      </c>
      <c r="W38" s="78"/>
      <c r="X38" s="44">
        <v>0</v>
      </c>
      <c r="Y38" s="81"/>
    </row>
    <row r="39" spans="2:25" ht="15.75" customHeight="1">
      <c r="B39" s="1"/>
      <c r="C39" s="2"/>
      <c r="D39" s="1"/>
      <c r="E39" s="1"/>
      <c r="F39" s="1"/>
      <c r="H39" s="68"/>
      <c r="I39" s="13" t="s">
        <v>108</v>
      </c>
      <c r="J39" s="19"/>
      <c r="K39" s="68"/>
      <c r="L39" s="24">
        <v>0</v>
      </c>
      <c r="M39" s="72"/>
      <c r="N39" s="68"/>
      <c r="O39" s="26" t="s">
        <v>116</v>
      </c>
      <c r="P39" s="19">
        <v>4</v>
      </c>
      <c r="Q39" s="68"/>
      <c r="R39" s="32">
        <v>6</v>
      </c>
      <c r="S39" s="72"/>
      <c r="T39" s="83"/>
      <c r="U39" s="48" t="s">
        <v>127</v>
      </c>
      <c r="V39" s="43"/>
      <c r="W39" s="78"/>
      <c r="X39" s="44">
        <v>2</v>
      </c>
      <c r="Y39" s="81"/>
    </row>
    <row r="40" spans="2:25" ht="15.75" customHeight="1">
      <c r="B40" s="1"/>
      <c r="C40" s="2"/>
      <c r="D40" s="1"/>
      <c r="E40" s="1"/>
      <c r="F40" s="1"/>
      <c r="H40" s="68"/>
      <c r="I40" s="13" t="s">
        <v>109</v>
      </c>
      <c r="J40" s="19"/>
      <c r="K40" s="68"/>
      <c r="L40" s="24">
        <v>0</v>
      </c>
      <c r="M40" s="72"/>
      <c r="N40" s="68"/>
      <c r="O40" s="26" t="s">
        <v>117</v>
      </c>
      <c r="P40" s="19">
        <v>4</v>
      </c>
      <c r="Q40" s="68"/>
      <c r="R40" s="32">
        <v>4</v>
      </c>
      <c r="S40" s="72"/>
      <c r="T40" s="83"/>
      <c r="U40" s="46" t="s">
        <v>128</v>
      </c>
      <c r="V40" s="43"/>
      <c r="W40" s="78"/>
      <c r="X40" s="44">
        <v>1</v>
      </c>
      <c r="Y40" s="81"/>
    </row>
    <row r="41" spans="2:25" ht="14.25">
      <c r="B41" s="1"/>
      <c r="C41" s="2"/>
      <c r="D41" s="1"/>
      <c r="E41" s="1"/>
      <c r="F41" s="1"/>
      <c r="H41" s="68"/>
      <c r="I41" s="13" t="s">
        <v>110</v>
      </c>
      <c r="J41" s="19"/>
      <c r="K41" s="68"/>
      <c r="L41" s="24">
        <v>0</v>
      </c>
      <c r="M41" s="72"/>
      <c r="N41" s="68"/>
      <c r="O41" s="26" t="s">
        <v>118</v>
      </c>
      <c r="P41" s="19">
        <v>4</v>
      </c>
      <c r="Q41" s="68"/>
      <c r="R41" s="32">
        <v>4</v>
      </c>
      <c r="S41" s="72"/>
      <c r="T41" s="83"/>
      <c r="U41" s="48" t="s">
        <v>129</v>
      </c>
      <c r="V41" s="43"/>
      <c r="W41" s="78"/>
      <c r="X41" s="44">
        <v>4</v>
      </c>
      <c r="Y41" s="81"/>
    </row>
    <row r="42" spans="2:25" ht="14.25">
      <c r="B42" s="1"/>
      <c r="D42" s="1"/>
      <c r="E42" s="1"/>
      <c r="F42" s="1"/>
      <c r="H42" s="68"/>
      <c r="I42" s="13" t="s">
        <v>111</v>
      </c>
      <c r="J42" s="19"/>
      <c r="K42" s="68"/>
      <c r="L42" s="24">
        <v>0</v>
      </c>
      <c r="M42" s="72"/>
      <c r="N42" s="68"/>
      <c r="O42" s="13" t="s">
        <v>119</v>
      </c>
      <c r="P42" s="19">
        <v>4</v>
      </c>
      <c r="Q42" s="68"/>
      <c r="R42" s="32">
        <v>3</v>
      </c>
      <c r="S42" s="72"/>
      <c r="T42" s="83"/>
      <c r="U42" s="48" t="s">
        <v>130</v>
      </c>
      <c r="V42" s="43"/>
      <c r="W42" s="78"/>
      <c r="X42" s="44">
        <v>1</v>
      </c>
      <c r="Y42" s="81"/>
    </row>
    <row r="43" spans="2:25" ht="14.25">
      <c r="B43" s="1"/>
      <c r="D43" s="1"/>
      <c r="E43" s="1"/>
      <c r="F43" s="1"/>
      <c r="H43" s="68"/>
      <c r="I43" s="13" t="s">
        <v>112</v>
      </c>
      <c r="J43" s="19"/>
      <c r="K43" s="68"/>
      <c r="L43" s="24">
        <v>0</v>
      </c>
      <c r="M43" s="72"/>
      <c r="N43" s="68"/>
      <c r="O43" s="26" t="s">
        <v>120</v>
      </c>
      <c r="P43" s="19">
        <v>3</v>
      </c>
      <c r="Q43" s="68"/>
      <c r="R43" s="32">
        <v>3</v>
      </c>
      <c r="S43" s="72"/>
      <c r="T43" s="83"/>
      <c r="U43" s="48" t="s">
        <v>131</v>
      </c>
      <c r="V43" s="43"/>
      <c r="W43" s="78"/>
      <c r="X43" s="44">
        <v>2</v>
      </c>
      <c r="Y43" s="81"/>
    </row>
    <row r="44" spans="2:25" ht="14.25">
      <c r="B44" s="1"/>
      <c r="D44" s="1"/>
      <c r="E44" s="1"/>
      <c r="F44" s="1"/>
      <c r="H44" s="68"/>
      <c r="I44" s="13" t="s">
        <v>113</v>
      </c>
      <c r="J44" s="19"/>
      <c r="K44" s="68"/>
      <c r="L44" s="24">
        <v>4</v>
      </c>
      <c r="M44" s="72"/>
      <c r="N44" s="68"/>
      <c r="O44" s="26" t="s">
        <v>121</v>
      </c>
      <c r="P44" s="19">
        <v>3</v>
      </c>
      <c r="Q44" s="68"/>
      <c r="R44" s="32">
        <v>3</v>
      </c>
      <c r="S44" s="72"/>
      <c r="T44" s="83"/>
      <c r="U44" s="48" t="s">
        <v>132</v>
      </c>
      <c r="V44" s="43"/>
      <c r="W44" s="78"/>
      <c r="X44" s="44">
        <v>0</v>
      </c>
      <c r="Y44" s="81"/>
    </row>
    <row r="45" spans="2:25" ht="14.25">
      <c r="B45" s="1"/>
      <c r="D45" s="1"/>
      <c r="E45" s="1"/>
      <c r="F45" s="1"/>
      <c r="H45" s="68"/>
      <c r="I45" s="26" t="s">
        <v>115</v>
      </c>
      <c r="J45" s="19"/>
      <c r="K45" s="68"/>
      <c r="L45" s="24">
        <v>4</v>
      </c>
      <c r="M45" s="72"/>
      <c r="N45" s="68"/>
      <c r="O45" s="13" t="s">
        <v>122</v>
      </c>
      <c r="P45" s="19">
        <v>8</v>
      </c>
      <c r="Q45" s="68"/>
      <c r="R45" s="24">
        <v>4</v>
      </c>
      <c r="S45" s="72"/>
      <c r="T45" s="83"/>
      <c r="U45" s="49" t="s">
        <v>133</v>
      </c>
      <c r="V45" s="43"/>
      <c r="W45" s="78"/>
      <c r="X45" s="44">
        <v>0</v>
      </c>
      <c r="Y45" s="81"/>
    </row>
    <row r="46" spans="2:25" ht="14.25">
      <c r="B46" s="1"/>
      <c r="C46" s="1"/>
      <c r="D46" s="1"/>
      <c r="E46" s="1"/>
      <c r="F46" s="1"/>
      <c r="H46" s="68"/>
      <c r="I46" s="26" t="s">
        <v>116</v>
      </c>
      <c r="J46" s="19"/>
      <c r="K46" s="68"/>
      <c r="L46" s="24">
        <v>4</v>
      </c>
      <c r="M46" s="72"/>
      <c r="N46" s="68"/>
      <c r="O46" s="26" t="s">
        <v>123</v>
      </c>
      <c r="P46" s="19">
        <v>8</v>
      </c>
      <c r="Q46" s="68"/>
      <c r="R46" s="24">
        <v>5</v>
      </c>
      <c r="S46" s="72"/>
      <c r="T46" s="83"/>
      <c r="U46" s="46" t="s">
        <v>134</v>
      </c>
      <c r="V46" s="43">
        <v>2</v>
      </c>
      <c r="W46" s="78"/>
      <c r="X46" s="44">
        <v>1</v>
      </c>
      <c r="Y46" s="81"/>
    </row>
    <row r="47" spans="2:25" ht="14.25">
      <c r="B47" s="1"/>
      <c r="C47" s="1"/>
      <c r="D47" s="1"/>
      <c r="E47" s="1"/>
      <c r="F47" s="1"/>
      <c r="H47" s="68"/>
      <c r="I47" s="26" t="s">
        <v>117</v>
      </c>
      <c r="J47" s="19"/>
      <c r="K47" s="68"/>
      <c r="L47" s="24">
        <v>0</v>
      </c>
      <c r="M47" s="72"/>
      <c r="N47" s="68"/>
      <c r="O47" s="26" t="s">
        <v>124</v>
      </c>
      <c r="P47" s="19">
        <v>4</v>
      </c>
      <c r="Q47" s="68"/>
      <c r="R47" s="24">
        <v>2</v>
      </c>
      <c r="S47" s="72"/>
      <c r="T47" s="83"/>
      <c r="U47" s="46" t="s">
        <v>137</v>
      </c>
      <c r="V47" s="43">
        <v>4</v>
      </c>
      <c r="W47" s="78"/>
      <c r="X47" s="44">
        <v>3</v>
      </c>
      <c r="Y47" s="81"/>
    </row>
    <row r="48" spans="2:25" ht="14.25">
      <c r="B48" s="1"/>
      <c r="C48" s="1"/>
      <c r="D48" s="1"/>
      <c r="E48" s="1"/>
      <c r="F48" s="1"/>
      <c r="H48" s="68"/>
      <c r="I48" s="26" t="s">
        <v>118</v>
      </c>
      <c r="J48" s="19"/>
      <c r="K48" s="68"/>
      <c r="L48" s="24">
        <v>0</v>
      </c>
      <c r="M48" s="72"/>
      <c r="N48" s="68"/>
      <c r="O48" s="26" t="s">
        <v>125</v>
      </c>
      <c r="P48" s="19">
        <v>4</v>
      </c>
      <c r="Q48" s="68"/>
      <c r="R48" s="24">
        <v>2</v>
      </c>
      <c r="S48" s="72"/>
      <c r="T48" s="83"/>
      <c r="U48" s="46" t="s">
        <v>138</v>
      </c>
      <c r="V48" s="43">
        <v>2</v>
      </c>
      <c r="W48" s="78"/>
      <c r="X48" s="44">
        <v>2</v>
      </c>
      <c r="Y48" s="80"/>
    </row>
    <row r="49" spans="2:25" ht="14.25">
      <c r="B49" s="1"/>
      <c r="C49" s="1"/>
      <c r="D49" s="1"/>
      <c r="E49" s="1"/>
      <c r="F49" s="1"/>
      <c r="H49" s="68"/>
      <c r="I49" s="13" t="s">
        <v>119</v>
      </c>
      <c r="J49" s="19"/>
      <c r="K49" s="68"/>
      <c r="L49" s="24">
        <v>0</v>
      </c>
      <c r="M49" s="72"/>
      <c r="N49" s="68"/>
      <c r="O49" s="26" t="s">
        <v>126</v>
      </c>
      <c r="P49" s="19">
        <v>8</v>
      </c>
      <c r="Q49" s="68"/>
      <c r="R49" s="24">
        <v>4</v>
      </c>
      <c r="S49" s="72"/>
      <c r="T49" s="50" t="s">
        <v>139</v>
      </c>
      <c r="U49" s="46" t="s">
        <v>166</v>
      </c>
      <c r="V49" s="43">
        <v>4</v>
      </c>
      <c r="W49" s="41">
        <f>SUM(V49)</f>
        <v>4</v>
      </c>
      <c r="X49" s="44">
        <v>9</v>
      </c>
      <c r="Y49" s="41">
        <f>SUM(X49)</f>
        <v>9</v>
      </c>
    </row>
    <row r="50" spans="2:25" ht="14.25">
      <c r="B50" s="1"/>
      <c r="C50" s="1"/>
      <c r="D50" s="1"/>
      <c r="E50" s="1"/>
      <c r="F50" s="1"/>
      <c r="H50" s="68"/>
      <c r="I50" s="26" t="s">
        <v>120</v>
      </c>
      <c r="J50" s="19"/>
      <c r="K50" s="68"/>
      <c r="L50" s="24">
        <v>0</v>
      </c>
      <c r="M50" s="72"/>
      <c r="N50" s="68"/>
      <c r="O50" s="26" t="s">
        <v>127</v>
      </c>
      <c r="P50" s="19"/>
      <c r="Q50" s="68"/>
      <c r="R50" s="24">
        <v>0</v>
      </c>
      <c r="S50" s="72"/>
      <c r="T50" s="84" t="s">
        <v>143</v>
      </c>
      <c r="U50" s="45" t="s">
        <v>144</v>
      </c>
      <c r="V50" s="51"/>
      <c r="W50" s="78">
        <f>SUM(V50:V56)</f>
        <v>40</v>
      </c>
      <c r="X50" s="44">
        <v>0</v>
      </c>
      <c r="Y50" s="79">
        <f>SUM(X50:X56)</f>
        <v>57</v>
      </c>
    </row>
    <row r="51" spans="2:25" ht="14.25">
      <c r="B51" s="1"/>
      <c r="C51" s="1"/>
      <c r="D51" s="1"/>
      <c r="E51" s="1"/>
      <c r="F51" s="1"/>
      <c r="H51" s="68"/>
      <c r="I51" s="26" t="s">
        <v>121</v>
      </c>
      <c r="J51" s="19"/>
      <c r="K51" s="68"/>
      <c r="L51" s="24">
        <v>0</v>
      </c>
      <c r="M51" s="72"/>
      <c r="N51" s="68"/>
      <c r="O51" s="13" t="s">
        <v>128</v>
      </c>
      <c r="P51" s="19">
        <v>8</v>
      </c>
      <c r="Q51" s="68"/>
      <c r="R51" s="24">
        <v>2</v>
      </c>
      <c r="S51" s="72"/>
      <c r="T51" s="83"/>
      <c r="U51" s="46" t="s">
        <v>145</v>
      </c>
      <c r="V51" s="43"/>
      <c r="W51" s="78"/>
      <c r="X51" s="44">
        <v>1</v>
      </c>
      <c r="Y51" s="81"/>
    </row>
    <row r="52" spans="2:25" ht="14.25">
      <c r="B52" s="1"/>
      <c r="C52" s="1"/>
      <c r="D52" s="1"/>
      <c r="E52" s="1"/>
      <c r="F52" s="1"/>
      <c r="H52" s="68"/>
      <c r="I52" s="13" t="s">
        <v>122</v>
      </c>
      <c r="J52" s="19"/>
      <c r="K52" s="68"/>
      <c r="L52" s="24">
        <v>8</v>
      </c>
      <c r="M52" s="72"/>
      <c r="N52" s="68"/>
      <c r="O52" s="26" t="s">
        <v>129</v>
      </c>
      <c r="P52" s="19">
        <v>15</v>
      </c>
      <c r="Q52" s="68"/>
      <c r="R52" s="24">
        <v>8</v>
      </c>
      <c r="S52" s="72"/>
      <c r="T52" s="83"/>
      <c r="U52" s="46" t="s">
        <v>146</v>
      </c>
      <c r="V52" s="43"/>
      <c r="W52" s="78"/>
      <c r="X52" s="44">
        <v>25</v>
      </c>
      <c r="Y52" s="81"/>
    </row>
    <row r="53" spans="2:25" ht="14.25">
      <c r="B53" s="1"/>
      <c r="C53" s="1"/>
      <c r="D53" s="1"/>
      <c r="E53" s="1"/>
      <c r="F53" s="1"/>
      <c r="H53" s="68"/>
      <c r="I53" s="26" t="s">
        <v>123</v>
      </c>
      <c r="J53" s="19"/>
      <c r="K53" s="68"/>
      <c r="L53" s="24">
        <v>0</v>
      </c>
      <c r="M53" s="72"/>
      <c r="N53" s="68"/>
      <c r="O53" s="26" t="s">
        <v>130</v>
      </c>
      <c r="P53" s="19">
        <v>5</v>
      </c>
      <c r="Q53" s="68"/>
      <c r="R53" s="24">
        <v>2</v>
      </c>
      <c r="S53" s="72"/>
      <c r="T53" s="83"/>
      <c r="U53" s="45" t="s">
        <v>147</v>
      </c>
      <c r="V53" s="45">
        <v>20</v>
      </c>
      <c r="W53" s="78"/>
      <c r="X53" s="44">
        <v>9</v>
      </c>
      <c r="Y53" s="81"/>
    </row>
    <row r="54" spans="2:25" ht="14.25">
      <c r="B54" s="1"/>
      <c r="C54" s="1"/>
      <c r="D54" s="1"/>
      <c r="E54" s="1"/>
      <c r="F54" s="1"/>
      <c r="H54" s="68"/>
      <c r="I54" s="26" t="s">
        <v>124</v>
      </c>
      <c r="J54" s="19"/>
      <c r="K54" s="68"/>
      <c r="L54" s="24">
        <v>0</v>
      </c>
      <c r="M54" s="72"/>
      <c r="N54" s="68"/>
      <c r="O54" s="26" t="s">
        <v>131</v>
      </c>
      <c r="P54" s="19">
        <v>30</v>
      </c>
      <c r="Q54" s="68"/>
      <c r="R54" s="24">
        <v>8</v>
      </c>
      <c r="S54" s="72"/>
      <c r="T54" s="83"/>
      <c r="U54" s="46" t="s">
        <v>183</v>
      </c>
      <c r="V54" s="45"/>
      <c r="W54" s="78"/>
      <c r="X54" s="44">
        <v>0</v>
      </c>
      <c r="Y54" s="81"/>
    </row>
    <row r="55" spans="2:25" ht="14.25">
      <c r="B55" s="1"/>
      <c r="C55" s="1"/>
      <c r="D55" s="1"/>
      <c r="E55" s="1"/>
      <c r="F55" s="1"/>
      <c r="H55" s="68"/>
      <c r="I55" s="26" t="s">
        <v>125</v>
      </c>
      <c r="J55" s="19"/>
      <c r="K55" s="68"/>
      <c r="L55" s="24">
        <v>0</v>
      </c>
      <c r="M55" s="72"/>
      <c r="N55" s="68"/>
      <c r="O55" s="26" t="s">
        <v>132</v>
      </c>
      <c r="P55" s="19">
        <v>5</v>
      </c>
      <c r="Q55" s="68"/>
      <c r="R55" s="24">
        <v>0</v>
      </c>
      <c r="S55" s="72"/>
      <c r="T55" s="83"/>
      <c r="U55" s="46" t="s">
        <v>184</v>
      </c>
      <c r="V55" s="45">
        <v>12</v>
      </c>
      <c r="W55" s="78"/>
      <c r="X55" s="44">
        <v>18</v>
      </c>
      <c r="Y55" s="81"/>
    </row>
    <row r="56" spans="2:25" ht="14.25">
      <c r="B56" s="1"/>
      <c r="C56" s="1"/>
      <c r="D56" s="1"/>
      <c r="E56" s="1"/>
      <c r="F56" s="1"/>
      <c r="H56" s="68"/>
      <c r="I56" s="26" t="s">
        <v>126</v>
      </c>
      <c r="J56" s="19"/>
      <c r="K56" s="68"/>
      <c r="L56" s="24">
        <v>0</v>
      </c>
      <c r="M56" s="72"/>
      <c r="N56" s="68"/>
      <c r="O56" s="28" t="s">
        <v>133</v>
      </c>
      <c r="P56" s="19">
        <v>5</v>
      </c>
      <c r="Q56" s="68"/>
      <c r="R56" s="24">
        <v>0</v>
      </c>
      <c r="S56" s="72"/>
      <c r="T56" s="83"/>
      <c r="U56" s="46" t="s">
        <v>187</v>
      </c>
      <c r="V56" s="45">
        <v>8</v>
      </c>
      <c r="W56" s="78"/>
      <c r="X56" s="44">
        <v>4</v>
      </c>
      <c r="Y56" s="80"/>
    </row>
    <row r="57" spans="2:25" ht="14.25">
      <c r="B57" s="1"/>
      <c r="C57" s="1"/>
      <c r="D57" s="1"/>
      <c r="E57" s="1"/>
      <c r="F57" s="1"/>
      <c r="H57" s="68"/>
      <c r="I57" s="26" t="s">
        <v>127</v>
      </c>
      <c r="J57" s="19"/>
      <c r="K57" s="68"/>
      <c r="L57" s="24">
        <v>0</v>
      </c>
      <c r="M57" s="72"/>
      <c r="N57" s="68"/>
      <c r="O57" s="13" t="s">
        <v>134</v>
      </c>
      <c r="P57" s="19">
        <v>2</v>
      </c>
      <c r="Q57" s="68"/>
      <c r="R57" s="24">
        <v>2</v>
      </c>
      <c r="S57" s="72"/>
      <c r="T57" s="1"/>
    </row>
    <row r="58" spans="2:25" ht="14.25">
      <c r="B58" s="1"/>
      <c r="C58" s="1"/>
      <c r="D58" s="1"/>
      <c r="E58" s="1"/>
      <c r="F58" s="1"/>
      <c r="H58" s="68"/>
      <c r="I58" s="13" t="s">
        <v>128</v>
      </c>
      <c r="J58" s="19"/>
      <c r="K58" s="68"/>
      <c r="L58" s="24">
        <v>4</v>
      </c>
      <c r="M58" s="72"/>
      <c r="N58" s="68"/>
      <c r="O58" s="13" t="s">
        <v>135</v>
      </c>
      <c r="P58" s="19">
        <v>2</v>
      </c>
      <c r="Q58" s="68"/>
      <c r="R58" s="24">
        <v>2</v>
      </c>
      <c r="S58" s="72"/>
      <c r="T58" s="1"/>
      <c r="U58" s="1"/>
    </row>
    <row r="59" spans="2:25" ht="14.25">
      <c r="B59" s="1"/>
      <c r="C59" s="1"/>
      <c r="D59" s="1"/>
      <c r="E59" s="1"/>
      <c r="F59" s="1"/>
      <c r="H59" s="68"/>
      <c r="I59" s="26" t="s">
        <v>129</v>
      </c>
      <c r="J59" s="19"/>
      <c r="K59" s="68"/>
      <c r="L59" s="24">
        <v>0</v>
      </c>
      <c r="M59" s="72"/>
      <c r="N59" s="68"/>
      <c r="O59" s="13" t="s">
        <v>136</v>
      </c>
      <c r="P59" s="19">
        <v>1</v>
      </c>
      <c r="Q59" s="68"/>
      <c r="R59" s="24">
        <v>2</v>
      </c>
      <c r="S59" s="72"/>
      <c r="T59" s="1"/>
      <c r="U59" s="1"/>
    </row>
    <row r="60" spans="2:25" ht="14.25">
      <c r="B60" s="1"/>
      <c r="C60" s="1"/>
      <c r="D60" s="1"/>
      <c r="E60" s="1"/>
      <c r="F60" s="1"/>
      <c r="H60" s="68"/>
      <c r="I60" s="26" t="s">
        <v>130</v>
      </c>
      <c r="J60" s="19"/>
      <c r="K60" s="68"/>
      <c r="L60" s="24">
        <v>0</v>
      </c>
      <c r="M60" s="72"/>
      <c r="N60" s="68"/>
      <c r="O60" s="13" t="s">
        <v>137</v>
      </c>
      <c r="P60" s="19">
        <v>4</v>
      </c>
      <c r="Q60" s="68"/>
      <c r="R60" s="24">
        <v>2</v>
      </c>
      <c r="S60" s="72"/>
      <c r="T60" s="1"/>
      <c r="U60" s="1"/>
    </row>
    <row r="61" spans="2:25" ht="14.25">
      <c r="H61" s="68"/>
      <c r="I61" s="26" t="s">
        <v>131</v>
      </c>
      <c r="J61" s="19"/>
      <c r="K61" s="68"/>
      <c r="L61" s="24">
        <v>0</v>
      </c>
      <c r="M61" s="72"/>
      <c r="N61" s="70"/>
      <c r="O61" s="13" t="s">
        <v>138</v>
      </c>
      <c r="P61" s="19">
        <v>2</v>
      </c>
      <c r="Q61" s="70"/>
      <c r="R61" s="24">
        <v>0</v>
      </c>
      <c r="S61" s="72"/>
      <c r="T61" s="1"/>
      <c r="U61" s="1"/>
    </row>
    <row r="62" spans="2:25" ht="14.25">
      <c r="H62" s="68"/>
      <c r="I62" s="26" t="s">
        <v>132</v>
      </c>
      <c r="J62" s="19"/>
      <c r="K62" s="68"/>
      <c r="L62" s="24">
        <v>0</v>
      </c>
      <c r="M62" s="72"/>
      <c r="N62" s="67" t="s">
        <v>139</v>
      </c>
      <c r="O62" s="13" t="s">
        <v>140</v>
      </c>
      <c r="P62" s="19">
        <v>2</v>
      </c>
      <c r="Q62" s="88">
        <f>SUM(P62:P63)</f>
        <v>2</v>
      </c>
      <c r="R62" s="13">
        <v>4</v>
      </c>
      <c r="S62" s="85">
        <f>SUM(R62:R63)</f>
        <v>4</v>
      </c>
      <c r="T62" s="1"/>
      <c r="U62" s="1"/>
    </row>
    <row r="63" spans="2:25" ht="14.25">
      <c r="H63" s="68"/>
      <c r="I63" s="28" t="s">
        <v>133</v>
      </c>
      <c r="J63" s="19"/>
      <c r="K63" s="68"/>
      <c r="L63" s="24">
        <v>0</v>
      </c>
      <c r="M63" s="72"/>
      <c r="N63" s="70"/>
      <c r="O63" s="22" t="s">
        <v>141</v>
      </c>
      <c r="P63" s="29"/>
      <c r="Q63" s="70"/>
      <c r="R63" s="24">
        <v>0</v>
      </c>
      <c r="S63" s="85"/>
      <c r="T63" s="1"/>
      <c r="U63" s="1"/>
    </row>
    <row r="64" spans="2:25" ht="14.25">
      <c r="H64" s="68"/>
      <c r="I64" s="13" t="s">
        <v>134</v>
      </c>
      <c r="J64" s="19"/>
      <c r="K64" s="68"/>
      <c r="L64" s="24">
        <v>0</v>
      </c>
      <c r="M64" s="72"/>
      <c r="N64" s="69" t="s">
        <v>143</v>
      </c>
      <c r="O64" s="22" t="s">
        <v>144</v>
      </c>
      <c r="P64" s="19"/>
      <c r="Q64" s="88">
        <f>SUM(P64:P68)</f>
        <v>16</v>
      </c>
      <c r="R64" s="24">
        <v>0</v>
      </c>
      <c r="S64" s="85">
        <f>SUM(R64:R68)</f>
        <v>31</v>
      </c>
      <c r="T64" s="1"/>
      <c r="U64" s="1"/>
    </row>
    <row r="65" spans="8:21" ht="14.25">
      <c r="H65" s="68"/>
      <c r="I65" s="13" t="s">
        <v>135</v>
      </c>
      <c r="J65" s="19"/>
      <c r="K65" s="68"/>
      <c r="L65" s="24">
        <v>0</v>
      </c>
      <c r="M65" s="72"/>
      <c r="N65" s="68"/>
      <c r="O65" s="13" t="s">
        <v>145</v>
      </c>
      <c r="P65" s="19"/>
      <c r="Q65" s="68"/>
      <c r="R65" s="24">
        <v>11</v>
      </c>
      <c r="S65" s="85"/>
      <c r="T65" s="1"/>
      <c r="U65" s="1"/>
    </row>
    <row r="66" spans="8:21" ht="14.25">
      <c r="H66" s="68"/>
      <c r="I66" s="13" t="s">
        <v>136</v>
      </c>
      <c r="J66" s="19"/>
      <c r="K66" s="68"/>
      <c r="L66" s="24">
        <v>0</v>
      </c>
      <c r="M66" s="72"/>
      <c r="N66" s="68"/>
      <c r="O66" s="13" t="s">
        <v>146</v>
      </c>
      <c r="P66" s="30"/>
      <c r="Q66" s="68"/>
      <c r="R66" s="24">
        <v>0</v>
      </c>
      <c r="S66" s="85"/>
      <c r="T66" s="1"/>
      <c r="U66" s="1"/>
    </row>
    <row r="67" spans="8:21" ht="14.25">
      <c r="H67" s="68"/>
      <c r="I67" s="13" t="s">
        <v>137</v>
      </c>
      <c r="J67" s="19"/>
      <c r="K67" s="68"/>
      <c r="L67" s="24">
        <v>0</v>
      </c>
      <c r="M67" s="72"/>
      <c r="N67" s="68"/>
      <c r="O67" s="22" t="s">
        <v>147</v>
      </c>
      <c r="P67" s="22">
        <v>8</v>
      </c>
      <c r="Q67" s="68"/>
      <c r="R67" s="24">
        <v>10</v>
      </c>
      <c r="S67" s="85"/>
      <c r="T67" s="1"/>
      <c r="U67" s="1"/>
    </row>
    <row r="68" spans="8:21" ht="14.25">
      <c r="H68" s="70"/>
      <c r="I68" s="13" t="s">
        <v>138</v>
      </c>
      <c r="J68" s="19"/>
      <c r="K68" s="70"/>
      <c r="L68" s="24">
        <v>0</v>
      </c>
      <c r="M68" s="72"/>
      <c r="N68" s="70"/>
      <c r="O68" s="13" t="s">
        <v>148</v>
      </c>
      <c r="P68" s="22">
        <v>8</v>
      </c>
      <c r="Q68" s="70"/>
      <c r="R68" s="10">
        <v>10</v>
      </c>
      <c r="S68" s="85"/>
      <c r="T68" s="1"/>
      <c r="U68" s="1"/>
    </row>
    <row r="69" spans="8:21" ht="14.25">
      <c r="H69" s="67" t="s">
        <v>139</v>
      </c>
      <c r="I69" s="13" t="s">
        <v>140</v>
      </c>
      <c r="J69" s="19"/>
      <c r="K69" s="88">
        <f>SUM(J69:J70)</f>
        <v>2</v>
      </c>
      <c r="L69" s="24">
        <v>4</v>
      </c>
      <c r="M69" s="72">
        <f>SUM(L69:L70)</f>
        <v>6</v>
      </c>
      <c r="N69" s="1"/>
      <c r="P69" s="1"/>
      <c r="Q69" s="1"/>
      <c r="R69" s="1"/>
      <c r="T69" s="1"/>
      <c r="U69" s="1"/>
    </row>
    <row r="70" spans="8:21" ht="14.25">
      <c r="H70" s="70"/>
      <c r="I70" s="22" t="s">
        <v>141</v>
      </c>
      <c r="J70" s="19">
        <v>2</v>
      </c>
      <c r="K70" s="70"/>
      <c r="L70" s="13">
        <v>2</v>
      </c>
      <c r="M70" s="72"/>
      <c r="N70" s="1"/>
      <c r="O70" s="1"/>
      <c r="P70" s="1"/>
      <c r="Q70" s="1"/>
      <c r="R70" s="1"/>
      <c r="T70" s="1"/>
      <c r="U70" s="1"/>
    </row>
    <row r="71" spans="8:21" ht="14.25">
      <c r="H71" s="69" t="s">
        <v>143</v>
      </c>
      <c r="I71" s="22" t="s">
        <v>144</v>
      </c>
      <c r="J71" s="29"/>
      <c r="K71" s="88">
        <f>SUM(J71:J78)</f>
        <v>24</v>
      </c>
      <c r="L71" s="24">
        <v>0</v>
      </c>
      <c r="M71" s="72">
        <f>SUM(L71:L78)</f>
        <v>19</v>
      </c>
      <c r="N71" s="1"/>
      <c r="O71" s="1"/>
      <c r="P71" s="1"/>
      <c r="Q71" s="1"/>
      <c r="R71" s="1"/>
      <c r="T71" s="1"/>
      <c r="U71" s="1"/>
    </row>
    <row r="72" spans="8:21" ht="14.25">
      <c r="H72" s="68"/>
      <c r="I72" s="13" t="s">
        <v>145</v>
      </c>
      <c r="J72" s="19">
        <v>2</v>
      </c>
      <c r="K72" s="68"/>
      <c r="L72" s="24">
        <v>1.5</v>
      </c>
      <c r="M72" s="72"/>
      <c r="N72" s="1"/>
      <c r="O72" s="1"/>
      <c r="P72" s="1"/>
      <c r="Q72" s="1"/>
      <c r="R72" s="1"/>
      <c r="T72" s="1"/>
      <c r="U72" s="1"/>
    </row>
    <row r="73" spans="8:21" ht="14.25">
      <c r="H73" s="68"/>
      <c r="I73" s="13" t="s">
        <v>146</v>
      </c>
      <c r="J73" s="19">
        <v>10</v>
      </c>
      <c r="K73" s="68"/>
      <c r="L73" s="24">
        <v>3</v>
      </c>
      <c r="M73" s="72"/>
      <c r="N73" s="1"/>
      <c r="O73" s="1"/>
      <c r="P73" s="1"/>
      <c r="Q73" s="1"/>
      <c r="R73" s="1"/>
      <c r="T73" s="1"/>
      <c r="U73" s="1"/>
    </row>
    <row r="74" spans="8:21" ht="14.25">
      <c r="H74" s="68"/>
      <c r="I74" s="22" t="s">
        <v>147</v>
      </c>
      <c r="J74" s="30"/>
      <c r="K74" s="68"/>
      <c r="L74" s="24">
        <v>0</v>
      </c>
      <c r="M74" s="72"/>
      <c r="N74" s="1"/>
      <c r="O74" s="1"/>
      <c r="P74" s="1"/>
      <c r="Q74" s="1"/>
      <c r="R74" s="1"/>
      <c r="T74" s="1"/>
      <c r="U74" s="1"/>
    </row>
    <row r="75" spans="8:21" ht="14.25">
      <c r="H75" s="68"/>
      <c r="I75" s="13" t="s">
        <v>148</v>
      </c>
      <c r="J75" s="30"/>
      <c r="K75" s="68"/>
      <c r="L75" s="24">
        <v>0</v>
      </c>
      <c r="M75" s="72"/>
      <c r="N75" s="1"/>
      <c r="O75" s="1"/>
      <c r="P75" s="1"/>
      <c r="Q75" s="1"/>
      <c r="R75" s="1"/>
      <c r="T75" s="1"/>
      <c r="U75" s="1"/>
    </row>
    <row r="76" spans="8:21" ht="14.25">
      <c r="H76" s="68"/>
      <c r="I76" s="22" t="s">
        <v>149</v>
      </c>
      <c r="J76" s="13">
        <v>4</v>
      </c>
      <c r="K76" s="68"/>
      <c r="L76" s="24">
        <v>1</v>
      </c>
      <c r="M76" s="72"/>
      <c r="N76" s="1"/>
      <c r="O76" s="1"/>
      <c r="P76" s="1"/>
      <c r="Q76" s="1"/>
      <c r="R76" s="1"/>
      <c r="T76" s="1"/>
      <c r="U76" s="1"/>
    </row>
    <row r="77" spans="8:21" ht="14.25">
      <c r="H77" s="70"/>
      <c r="I77" s="13" t="s">
        <v>66</v>
      </c>
      <c r="J77" s="13">
        <v>4</v>
      </c>
      <c r="K77" s="68"/>
      <c r="L77" s="1">
        <v>5.5</v>
      </c>
      <c r="M77" s="72"/>
      <c r="N77" s="1"/>
      <c r="O77" s="1"/>
      <c r="P77" s="1"/>
      <c r="Q77" s="1"/>
      <c r="R77" s="1"/>
      <c r="T77" s="1"/>
      <c r="U77" s="1"/>
    </row>
    <row r="78" spans="8:21" ht="14.25">
      <c r="H78" s="10"/>
      <c r="I78" s="13" t="s">
        <v>150</v>
      </c>
      <c r="J78" s="2">
        <v>4</v>
      </c>
      <c r="K78" s="70"/>
      <c r="L78" s="1">
        <v>8</v>
      </c>
      <c r="M78" s="72"/>
      <c r="N78" s="1"/>
      <c r="O78" s="1"/>
      <c r="P78" s="1"/>
      <c r="Q78" s="1"/>
      <c r="R78" s="1"/>
      <c r="T78" s="1"/>
      <c r="U78" s="1"/>
    </row>
    <row r="79" spans="8:21" ht="14.25">
      <c r="H79" s="1"/>
      <c r="J79" s="1"/>
      <c r="K79" s="1"/>
      <c r="L79" s="1"/>
      <c r="N79" s="1"/>
      <c r="O79" s="1"/>
      <c r="P79" s="1"/>
      <c r="Q79" s="1"/>
      <c r="R79" s="1"/>
      <c r="T79" s="1"/>
      <c r="U79" s="1"/>
    </row>
    <row r="80" spans="8:21" ht="14.25">
      <c r="H80" s="1"/>
      <c r="I80" s="1"/>
      <c r="J80" s="1"/>
      <c r="K80" s="1"/>
      <c r="L80" s="1"/>
      <c r="N80" s="1"/>
      <c r="O80" s="1"/>
      <c r="P80" s="1"/>
      <c r="Q80" s="1"/>
      <c r="R80" s="1"/>
      <c r="T80" s="1"/>
      <c r="U80" s="1"/>
    </row>
    <row r="81" spans="8:18" ht="14.25">
      <c r="H81" s="1"/>
      <c r="I81" s="1"/>
      <c r="J81" s="1"/>
      <c r="K81" s="1"/>
      <c r="L81" s="1"/>
      <c r="N81" s="1"/>
      <c r="O81" s="1"/>
      <c r="P81" s="1"/>
      <c r="Q81" s="1"/>
      <c r="R81" s="1"/>
    </row>
    <row r="82" spans="8:18" ht="14.25">
      <c r="H82" s="1"/>
      <c r="I82" s="1"/>
      <c r="J82" s="1"/>
      <c r="K82" s="1"/>
      <c r="L82" s="1"/>
      <c r="N82" s="1"/>
      <c r="O82" s="1"/>
      <c r="P82" s="1"/>
      <c r="Q82" s="1"/>
      <c r="R82" s="1"/>
    </row>
    <row r="83" spans="8:18" ht="14.25">
      <c r="H83" s="1"/>
      <c r="I83" s="1"/>
      <c r="J83" s="1"/>
      <c r="K83" s="1"/>
      <c r="L83" s="1"/>
      <c r="N83" s="1"/>
      <c r="O83" s="1"/>
      <c r="P83" s="1"/>
      <c r="Q83" s="1"/>
      <c r="R83" s="1"/>
    </row>
    <row r="84" spans="8:18" ht="14.25">
      <c r="H84" s="1"/>
      <c r="I84" s="1"/>
      <c r="J84" s="1"/>
      <c r="K84" s="1"/>
      <c r="L84" s="1"/>
      <c r="N84" s="1"/>
      <c r="O84" s="1"/>
      <c r="P84" s="1"/>
      <c r="Q84" s="1"/>
      <c r="R84" s="1"/>
    </row>
    <row r="85" spans="8:18" ht="14.25">
      <c r="H85" s="1"/>
      <c r="I85" s="1"/>
      <c r="J85" s="1"/>
      <c r="K85" s="1"/>
      <c r="L85" s="1"/>
      <c r="N85" s="1"/>
      <c r="O85" s="1"/>
      <c r="P85" s="1"/>
      <c r="Q85" s="1"/>
      <c r="R85" s="1"/>
    </row>
    <row r="86" spans="8:18" ht="14.25">
      <c r="H86" s="1"/>
      <c r="I86" s="1"/>
      <c r="J86" s="1"/>
      <c r="K86" s="1"/>
      <c r="L86" s="1"/>
      <c r="N86" s="1"/>
      <c r="O86" s="1"/>
      <c r="P86" s="1"/>
      <c r="Q86" s="1"/>
      <c r="R86" s="1"/>
    </row>
    <row r="87" spans="8:18" ht="14.25">
      <c r="H87" s="1"/>
      <c r="I87" s="1"/>
      <c r="J87" s="1"/>
      <c r="K87" s="1"/>
      <c r="L87" s="1"/>
      <c r="N87" s="1"/>
      <c r="O87" s="1"/>
      <c r="P87" s="1"/>
      <c r="Q87" s="1"/>
      <c r="R87" s="1"/>
    </row>
    <row r="88" spans="8:18" ht="14.25">
      <c r="H88" s="1"/>
      <c r="I88" s="1"/>
      <c r="J88" s="1"/>
      <c r="K88" s="1"/>
      <c r="L88" s="1"/>
      <c r="N88" s="1"/>
      <c r="O88" s="1"/>
      <c r="P88" s="1"/>
      <c r="Q88" s="1"/>
      <c r="R88" s="1"/>
    </row>
    <row r="89" spans="8:18" ht="14.25">
      <c r="H89" s="1"/>
      <c r="I89" s="1"/>
      <c r="J89" s="1"/>
      <c r="K89" s="1"/>
      <c r="L89" s="1"/>
      <c r="N89" s="1"/>
      <c r="O89" s="1"/>
      <c r="P89" s="1"/>
      <c r="Q89" s="1"/>
      <c r="R89" s="1"/>
    </row>
    <row r="90" spans="8:18" ht="14.25">
      <c r="H90" s="1"/>
      <c r="I90" s="1"/>
      <c r="J90" s="1"/>
      <c r="K90" s="1"/>
      <c r="L90" s="1"/>
      <c r="N90" s="1"/>
      <c r="O90" s="1"/>
      <c r="P90" s="1"/>
      <c r="Q90" s="1"/>
      <c r="R90" s="1"/>
    </row>
    <row r="91" spans="8:18" ht="14.25">
      <c r="H91" s="1"/>
      <c r="I91" s="1"/>
      <c r="J91" s="1"/>
      <c r="K91" s="1"/>
      <c r="L91" s="1"/>
      <c r="N91" s="1"/>
      <c r="O91" s="1"/>
      <c r="P91" s="1"/>
      <c r="Q91" s="1"/>
      <c r="R91" s="1"/>
    </row>
    <row r="92" spans="8:18" ht="14.25">
      <c r="H92" s="1"/>
      <c r="I92" s="1"/>
      <c r="J92" s="1"/>
      <c r="K92" s="1"/>
      <c r="L92" s="1"/>
      <c r="N92" s="1"/>
      <c r="O92" s="1"/>
      <c r="P92" s="1"/>
      <c r="Q92" s="1"/>
      <c r="R92" s="1"/>
    </row>
    <row r="93" spans="8:18" ht="14.25">
      <c r="H93" s="1"/>
      <c r="I93" s="1"/>
      <c r="J93" s="1"/>
      <c r="K93" s="1"/>
      <c r="L93" s="1"/>
    </row>
    <row r="94" spans="8:18" ht="14.25">
      <c r="H94" s="1"/>
      <c r="I94" s="1"/>
      <c r="J94" s="1"/>
      <c r="K94" s="1"/>
      <c r="L94" s="1"/>
    </row>
    <row r="95" spans="8:18" ht="14.25">
      <c r="H95" s="1"/>
      <c r="I95" s="1"/>
      <c r="J95" s="1"/>
      <c r="K95" s="1"/>
      <c r="L95" s="1"/>
    </row>
    <row r="96" spans="8:18" ht="14.25">
      <c r="H96" s="1"/>
      <c r="I96" s="1"/>
      <c r="J96" s="1"/>
      <c r="K96" s="1"/>
      <c r="L96" s="1"/>
    </row>
    <row r="97" spans="8:12" ht="14.25">
      <c r="H97" s="1"/>
      <c r="I97" s="1"/>
      <c r="J97" s="1"/>
      <c r="K97" s="1"/>
      <c r="L97" s="1"/>
    </row>
    <row r="98" spans="8:12" ht="14.25">
      <c r="H98" s="1"/>
      <c r="I98" s="1"/>
      <c r="J98" s="1"/>
      <c r="K98" s="1"/>
      <c r="L98" s="1"/>
    </row>
    <row r="99" spans="8:12" ht="14.25">
      <c r="H99" s="1"/>
      <c r="I99" s="1"/>
      <c r="J99" s="1"/>
      <c r="K99" s="1"/>
      <c r="L99" s="1"/>
    </row>
    <row r="100" spans="8:12" ht="14.25">
      <c r="H100" s="1"/>
      <c r="I100" s="1"/>
      <c r="J100" s="1"/>
      <c r="K100" s="1"/>
      <c r="L100" s="1"/>
    </row>
    <row r="101" spans="8:12" ht="14.25">
      <c r="H101" s="1"/>
      <c r="I101" s="1"/>
      <c r="J101" s="1"/>
      <c r="K101" s="1"/>
      <c r="L101" s="1"/>
    </row>
    <row r="102" spans="8:12" ht="14.25">
      <c r="H102" s="1"/>
      <c r="I102" s="1"/>
      <c r="J102" s="1"/>
      <c r="K102" s="1"/>
      <c r="L102" s="1"/>
    </row>
  </sheetData>
  <mergeCells count="89">
    <mergeCell ref="B9:C9"/>
    <mergeCell ref="B18:B19"/>
    <mergeCell ref="B11:B12"/>
    <mergeCell ref="B13:B17"/>
    <mergeCell ref="G31:G34"/>
    <mergeCell ref="B31:B34"/>
    <mergeCell ref="E31:E34"/>
    <mergeCell ref="E11:E12"/>
    <mergeCell ref="E13:E17"/>
    <mergeCell ref="G13:G17"/>
    <mergeCell ref="G11:G12"/>
    <mergeCell ref="E29:E30"/>
    <mergeCell ref="H19:H25"/>
    <mergeCell ref="B29:B30"/>
    <mergeCell ref="B20:B28"/>
    <mergeCell ref="G20:G28"/>
    <mergeCell ref="G18:G19"/>
    <mergeCell ref="E20:E28"/>
    <mergeCell ref="D18:D19"/>
    <mergeCell ref="E18:E19"/>
    <mergeCell ref="G29:G30"/>
    <mergeCell ref="Q23:Q26"/>
    <mergeCell ref="Q27:Q61"/>
    <mergeCell ref="H8:H10"/>
    <mergeCell ref="H15:H18"/>
    <mergeCell ref="M30:M68"/>
    <mergeCell ref="M26:M29"/>
    <mergeCell ref="H26:H29"/>
    <mergeCell ref="H6:I6"/>
    <mergeCell ref="K69:K70"/>
    <mergeCell ref="K71:K78"/>
    <mergeCell ref="H71:H77"/>
    <mergeCell ref="H69:H70"/>
    <mergeCell ref="K30:K68"/>
    <mergeCell ref="K19:K25"/>
    <mergeCell ref="K26:K29"/>
    <mergeCell ref="K8:K10"/>
    <mergeCell ref="K11:K14"/>
    <mergeCell ref="K15:K18"/>
    <mergeCell ref="H30:H68"/>
    <mergeCell ref="H11:H14"/>
    <mergeCell ref="M69:M70"/>
    <mergeCell ref="M71:M78"/>
    <mergeCell ref="M19:M25"/>
    <mergeCell ref="Q8:Q10"/>
    <mergeCell ref="M11:M14"/>
    <mergeCell ref="M15:M18"/>
    <mergeCell ref="M8:M10"/>
    <mergeCell ref="Q62:Q63"/>
    <mergeCell ref="Q64:Q68"/>
    <mergeCell ref="N15:N16"/>
    <mergeCell ref="N11:N14"/>
    <mergeCell ref="N62:N63"/>
    <mergeCell ref="N64:N68"/>
    <mergeCell ref="N27:N61"/>
    <mergeCell ref="N23:N26"/>
    <mergeCell ref="N17:N22"/>
    <mergeCell ref="T6:U6"/>
    <mergeCell ref="T8:T9"/>
    <mergeCell ref="T10:T13"/>
    <mergeCell ref="T14:T19"/>
    <mergeCell ref="N6:O6"/>
    <mergeCell ref="N8:N10"/>
    <mergeCell ref="Q11:Q14"/>
    <mergeCell ref="Q15:Q16"/>
    <mergeCell ref="Q17:Q22"/>
    <mergeCell ref="S8:S10"/>
    <mergeCell ref="S11:S14"/>
    <mergeCell ref="S15:S16"/>
    <mergeCell ref="S17:S22"/>
    <mergeCell ref="T20:T23"/>
    <mergeCell ref="T24:T48"/>
    <mergeCell ref="T50:T56"/>
    <mergeCell ref="S62:S63"/>
    <mergeCell ref="S64:S68"/>
    <mergeCell ref="S27:S61"/>
    <mergeCell ref="S23:S26"/>
    <mergeCell ref="W50:W56"/>
    <mergeCell ref="Y8:Y9"/>
    <mergeCell ref="Y10:Y13"/>
    <mergeCell ref="Y14:Y19"/>
    <mergeCell ref="Y20:Y23"/>
    <mergeCell ref="Y24:Y48"/>
    <mergeCell ref="Y50:Y56"/>
    <mergeCell ref="W8:W9"/>
    <mergeCell ref="W10:W13"/>
    <mergeCell ref="W14:W19"/>
    <mergeCell ref="W20:W23"/>
    <mergeCell ref="W24:W48"/>
  </mergeCells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5"/>
  <sheetViews>
    <sheetView topLeftCell="A4" workbookViewId="0">
      <selection activeCell="B21" sqref="B21:G29"/>
    </sheetView>
  </sheetViews>
  <sheetFormatPr defaultRowHeight="12.75"/>
  <cols>
    <col min="1" max="1" width="9.140625" style="52"/>
    <col min="2" max="2" width="18.7109375" style="52" bestFit="1" customWidth="1"/>
    <col min="3" max="16384" width="9.140625" style="52"/>
  </cols>
  <sheetData>
    <row r="1" spans="2:22" ht="12.75" customHeight="1">
      <c r="B1" s="52" t="s">
        <v>189</v>
      </c>
      <c r="Q1" s="91"/>
      <c r="R1" s="91"/>
      <c r="S1" s="91"/>
      <c r="T1" s="91"/>
      <c r="U1" s="91"/>
      <c r="V1" s="91"/>
    </row>
    <row r="2" spans="2:22" ht="13.5" customHeight="1">
      <c r="B2" s="53" t="s">
        <v>31</v>
      </c>
      <c r="C2" s="54">
        <v>56</v>
      </c>
    </row>
    <row r="3" spans="2:22" ht="13.5">
      <c r="B3" s="53" t="s">
        <v>36</v>
      </c>
      <c r="C3" s="54">
        <v>120</v>
      </c>
    </row>
    <row r="4" spans="2:22" ht="13.5" customHeight="1">
      <c r="B4" s="53" t="s">
        <v>43</v>
      </c>
      <c r="C4" s="54">
        <v>150</v>
      </c>
    </row>
    <row r="5" spans="2:22" ht="13.5" customHeight="1">
      <c r="B5" s="53" t="s">
        <v>62</v>
      </c>
      <c r="C5" s="54">
        <v>130</v>
      </c>
    </row>
    <row r="6" spans="2:22" ht="14.25">
      <c r="B6" s="55" t="s">
        <v>190</v>
      </c>
      <c r="C6" s="54">
        <v>120</v>
      </c>
    </row>
    <row r="7" spans="2:22" ht="13.5">
      <c r="B7" s="56"/>
      <c r="C7" s="54">
        <f>SUM(C2:C6)</f>
        <v>576</v>
      </c>
    </row>
    <row r="8" spans="2:22" ht="12.75" customHeight="1"/>
    <row r="9" spans="2:22" ht="12.75" customHeight="1">
      <c r="B9" s="52" t="s">
        <v>191</v>
      </c>
    </row>
    <row r="10" spans="2:22">
      <c r="B10" s="54"/>
      <c r="C10" s="54" t="s">
        <v>192</v>
      </c>
      <c r="D10" s="54" t="s">
        <v>193</v>
      </c>
      <c r="E10" s="54" t="s">
        <v>194</v>
      </c>
      <c r="F10" s="54" t="s">
        <v>195</v>
      </c>
      <c r="G10" s="57" t="s">
        <v>196</v>
      </c>
    </row>
    <row r="11" spans="2:22" ht="12.75" customHeight="1">
      <c r="B11" s="53" t="s">
        <v>31</v>
      </c>
      <c r="C11" s="54">
        <v>9</v>
      </c>
      <c r="D11" s="54">
        <v>8</v>
      </c>
      <c r="E11" s="54">
        <v>8</v>
      </c>
      <c r="F11" s="54">
        <v>6</v>
      </c>
      <c r="G11" s="54">
        <f>SUM(C11:F11)</f>
        <v>31</v>
      </c>
      <c r="I11" s="53" t="s">
        <v>31</v>
      </c>
      <c r="J11" s="54">
        <v>31</v>
      </c>
    </row>
    <row r="12" spans="2:22" ht="13.5" customHeight="1">
      <c r="B12" s="53" t="s">
        <v>36</v>
      </c>
      <c r="C12" s="54">
        <v>38</v>
      </c>
      <c r="D12" s="54">
        <v>6</v>
      </c>
      <c r="E12" s="54">
        <v>0</v>
      </c>
      <c r="F12" s="54">
        <v>0</v>
      </c>
      <c r="G12" s="54">
        <f t="shared" ref="G12:G17" si="0">SUM(C12:F12)</f>
        <v>44</v>
      </c>
      <c r="I12" s="53" t="s">
        <v>36</v>
      </c>
      <c r="J12" s="54">
        <v>44</v>
      </c>
    </row>
    <row r="13" spans="2:22" ht="12.75" customHeight="1">
      <c r="B13" s="58" t="s">
        <v>47</v>
      </c>
      <c r="C13" s="54">
        <v>36</v>
      </c>
      <c r="D13" s="54">
        <v>14</v>
      </c>
      <c r="E13" s="54">
        <v>0</v>
      </c>
      <c r="F13" s="54">
        <v>0</v>
      </c>
      <c r="G13" s="54">
        <f t="shared" si="0"/>
        <v>50</v>
      </c>
      <c r="I13" s="53" t="s">
        <v>43</v>
      </c>
      <c r="J13" s="54">
        <v>50</v>
      </c>
    </row>
    <row r="14" spans="2:22" ht="14.25">
      <c r="B14" s="54" t="s">
        <v>197</v>
      </c>
      <c r="C14" s="54">
        <v>40</v>
      </c>
      <c r="D14" s="54">
        <v>59</v>
      </c>
      <c r="E14" s="54">
        <v>4</v>
      </c>
      <c r="F14" s="54">
        <v>9</v>
      </c>
      <c r="G14" s="54">
        <f t="shared" si="0"/>
        <v>112</v>
      </c>
      <c r="I14" s="58" t="s">
        <v>47</v>
      </c>
      <c r="J14" s="54">
        <v>112</v>
      </c>
    </row>
    <row r="15" spans="2:22" ht="13.5">
      <c r="B15" s="53" t="s">
        <v>62</v>
      </c>
      <c r="C15" s="54">
        <v>4</v>
      </c>
      <c r="D15" s="54">
        <v>10</v>
      </c>
      <c r="E15" s="54">
        <v>162</v>
      </c>
      <c r="F15" s="54">
        <v>52</v>
      </c>
      <c r="G15" s="54">
        <f t="shared" si="0"/>
        <v>228</v>
      </c>
      <c r="I15" s="53" t="s">
        <v>62</v>
      </c>
      <c r="J15" s="54">
        <v>228</v>
      </c>
    </row>
    <row r="16" spans="2:22" ht="14.25">
      <c r="B16" s="55" t="s">
        <v>190</v>
      </c>
      <c r="C16" s="54"/>
      <c r="D16" s="54">
        <v>2</v>
      </c>
      <c r="E16" s="54">
        <v>2</v>
      </c>
      <c r="F16" s="54">
        <v>4</v>
      </c>
      <c r="G16" s="54">
        <f t="shared" si="0"/>
        <v>8</v>
      </c>
      <c r="I16" s="55" t="s">
        <v>190</v>
      </c>
      <c r="J16" s="54">
        <v>8</v>
      </c>
    </row>
    <row r="17" spans="2:10" ht="13.5" customHeight="1">
      <c r="B17" s="56" t="s">
        <v>65</v>
      </c>
      <c r="C17" s="54">
        <v>14</v>
      </c>
      <c r="D17" s="54">
        <v>24</v>
      </c>
      <c r="E17" s="54">
        <v>16</v>
      </c>
      <c r="F17" s="54">
        <v>40</v>
      </c>
      <c r="G17" s="54">
        <f t="shared" si="0"/>
        <v>94</v>
      </c>
      <c r="I17" s="56" t="s">
        <v>65</v>
      </c>
      <c r="J17" s="54">
        <v>94</v>
      </c>
    </row>
    <row r="18" spans="2:10" ht="12.75" customHeight="1">
      <c r="B18" s="54"/>
      <c r="C18" s="54">
        <f>SUM(C11:C17)</f>
        <v>141</v>
      </c>
      <c r="D18" s="54">
        <f t="shared" ref="D18:E18" si="1">SUM(D11:D17)</f>
        <v>123</v>
      </c>
      <c r="E18" s="54">
        <f t="shared" si="1"/>
        <v>192</v>
      </c>
      <c r="F18" s="54">
        <f>SUM(F11:F17)</f>
        <v>111</v>
      </c>
      <c r="G18" s="57">
        <f>SUM(G11:G17)</f>
        <v>567</v>
      </c>
    </row>
    <row r="19" spans="2:10" ht="12.75" customHeight="1">
      <c r="B19" s="59"/>
    </row>
    <row r="20" spans="2:10" ht="14.25">
      <c r="B20" s="60" t="s">
        <v>198</v>
      </c>
      <c r="D20" s="61"/>
    </row>
    <row r="21" spans="2:10" ht="12.75" customHeight="1">
      <c r="B21" s="54"/>
      <c r="C21" s="54" t="s">
        <v>192</v>
      </c>
      <c r="D21" s="54" t="s">
        <v>193</v>
      </c>
      <c r="E21" s="54" t="s">
        <v>194</v>
      </c>
      <c r="F21" s="54" t="s">
        <v>195</v>
      </c>
      <c r="G21" s="57" t="s">
        <v>196</v>
      </c>
    </row>
    <row r="22" spans="2:10" ht="13.5">
      <c r="B22" s="53" t="s">
        <v>31</v>
      </c>
      <c r="C22" s="54">
        <v>28.6</v>
      </c>
      <c r="D22" s="54">
        <v>7</v>
      </c>
      <c r="E22" s="54">
        <v>18</v>
      </c>
      <c r="F22" s="54">
        <v>6</v>
      </c>
      <c r="G22" s="54">
        <f>SUM(C22:F22)</f>
        <v>59.6</v>
      </c>
      <c r="I22" s="53" t="s">
        <v>31</v>
      </c>
      <c r="J22" s="54">
        <v>59.6</v>
      </c>
    </row>
    <row r="23" spans="2:10" ht="13.5" customHeight="1">
      <c r="B23" s="53" t="s">
        <v>36</v>
      </c>
      <c r="C23" s="62">
        <v>35.5</v>
      </c>
      <c r="D23" s="54">
        <v>3</v>
      </c>
      <c r="E23" s="54">
        <v>0</v>
      </c>
      <c r="F23" s="54">
        <v>0</v>
      </c>
      <c r="G23" s="54">
        <f>SUM(C23:F23)</f>
        <v>38.5</v>
      </c>
      <c r="I23" s="53" t="s">
        <v>36</v>
      </c>
      <c r="J23" s="54">
        <v>38.5</v>
      </c>
    </row>
    <row r="24" spans="2:10" ht="14.25">
      <c r="B24" s="58" t="s">
        <v>47</v>
      </c>
      <c r="C24" s="54">
        <v>31</v>
      </c>
      <c r="D24" s="54">
        <v>7</v>
      </c>
      <c r="E24" s="54">
        <v>10</v>
      </c>
      <c r="F24" s="54">
        <v>0</v>
      </c>
      <c r="G24" s="54">
        <f t="shared" ref="G24:G28" si="2">SUM(C24:F24)</f>
        <v>48</v>
      </c>
      <c r="I24" s="53" t="s">
        <v>43</v>
      </c>
      <c r="J24" s="54">
        <v>48</v>
      </c>
    </row>
    <row r="25" spans="2:10" ht="14.25">
      <c r="B25" s="54" t="s">
        <v>197</v>
      </c>
      <c r="C25" s="54">
        <v>34.799999999999997</v>
      </c>
      <c r="D25" s="54">
        <v>54.5</v>
      </c>
      <c r="E25" s="54">
        <v>30</v>
      </c>
      <c r="F25" s="54">
        <v>8</v>
      </c>
      <c r="G25" s="54">
        <f t="shared" si="2"/>
        <v>127.3</v>
      </c>
      <c r="I25" s="58" t="s">
        <v>47</v>
      </c>
      <c r="J25" s="54">
        <v>127.3</v>
      </c>
    </row>
    <row r="26" spans="2:10" ht="13.5">
      <c r="B26" s="53" t="s">
        <v>62</v>
      </c>
      <c r="C26" s="54">
        <v>3</v>
      </c>
      <c r="D26" s="54">
        <v>42</v>
      </c>
      <c r="E26" s="54">
        <v>109</v>
      </c>
      <c r="F26" s="54">
        <v>61</v>
      </c>
      <c r="G26" s="54">
        <f t="shared" si="2"/>
        <v>215</v>
      </c>
      <c r="I26" s="53" t="s">
        <v>62</v>
      </c>
      <c r="J26" s="54">
        <v>215</v>
      </c>
    </row>
    <row r="27" spans="2:10" ht="14.25">
      <c r="B27" s="55" t="s">
        <v>190</v>
      </c>
      <c r="C27" s="54"/>
      <c r="D27" s="54">
        <v>6</v>
      </c>
      <c r="E27" s="54">
        <v>4</v>
      </c>
      <c r="F27" s="54">
        <v>9</v>
      </c>
      <c r="G27" s="54">
        <f t="shared" si="2"/>
        <v>19</v>
      </c>
      <c r="I27" s="55" t="s">
        <v>190</v>
      </c>
      <c r="J27" s="54">
        <v>19</v>
      </c>
    </row>
    <row r="28" spans="2:10" ht="13.5">
      <c r="B28" s="56" t="s">
        <v>65</v>
      </c>
      <c r="C28" s="54">
        <v>6.2</v>
      </c>
      <c r="D28" s="54">
        <v>19</v>
      </c>
      <c r="E28" s="54">
        <v>31</v>
      </c>
      <c r="F28" s="54">
        <v>57</v>
      </c>
      <c r="G28" s="54">
        <f t="shared" si="2"/>
        <v>113.2</v>
      </c>
      <c r="I28" s="56" t="s">
        <v>65</v>
      </c>
      <c r="J28" s="54">
        <v>113.2</v>
      </c>
    </row>
    <row r="29" spans="2:10" ht="12.75" customHeight="1">
      <c r="B29" s="54"/>
      <c r="C29" s="54">
        <f>SUM(C22:C28)</f>
        <v>139.09999999999997</v>
      </c>
      <c r="D29" s="54">
        <f t="shared" ref="D29:E29" si="3">SUM(D22:D28)</f>
        <v>138.5</v>
      </c>
      <c r="E29" s="54">
        <f t="shared" si="3"/>
        <v>202</v>
      </c>
      <c r="F29" s="54">
        <f>SUM(F22:F28)</f>
        <v>141</v>
      </c>
      <c r="G29" s="57">
        <f>SUM(G22:G28)</f>
        <v>620.6</v>
      </c>
      <c r="J29" s="63"/>
    </row>
    <row r="30" spans="2:10">
      <c r="B30" s="59"/>
    </row>
    <row r="31" spans="2:10" ht="12.75" customHeight="1">
      <c r="B31" s="60"/>
    </row>
    <row r="32" spans="2:10">
      <c r="B32" s="59" t="s">
        <v>202</v>
      </c>
    </row>
    <row r="33" spans="2:5">
      <c r="B33" s="54"/>
      <c r="C33" s="54" t="s">
        <v>199</v>
      </c>
      <c r="D33" s="54" t="s">
        <v>191</v>
      </c>
      <c r="E33" s="54" t="s">
        <v>200</v>
      </c>
    </row>
    <row r="34" spans="2:5">
      <c r="B34" s="54" t="s">
        <v>31</v>
      </c>
      <c r="C34" s="54">
        <v>56</v>
      </c>
      <c r="D34" s="54">
        <v>31</v>
      </c>
      <c r="E34" s="54">
        <v>59.6</v>
      </c>
    </row>
    <row r="35" spans="2:5">
      <c r="B35" s="54" t="s">
        <v>36</v>
      </c>
      <c r="C35" s="54">
        <v>120</v>
      </c>
      <c r="D35" s="54">
        <v>44</v>
      </c>
      <c r="E35" s="54">
        <v>38.5</v>
      </c>
    </row>
    <row r="36" spans="2:5">
      <c r="B36" s="54" t="s">
        <v>47</v>
      </c>
      <c r="C36" s="54">
        <v>0</v>
      </c>
      <c r="D36" s="54">
        <v>50</v>
      </c>
      <c r="E36" s="54">
        <v>48</v>
      </c>
    </row>
    <row r="37" spans="2:5">
      <c r="B37" s="54" t="s">
        <v>43</v>
      </c>
      <c r="C37" s="54">
        <v>150</v>
      </c>
      <c r="D37" s="54">
        <v>112</v>
      </c>
      <c r="E37" s="54">
        <v>127.3</v>
      </c>
    </row>
    <row r="38" spans="2:5">
      <c r="B38" s="54" t="s">
        <v>62</v>
      </c>
      <c r="C38" s="54">
        <v>130</v>
      </c>
      <c r="D38" s="54">
        <v>228</v>
      </c>
      <c r="E38" s="54">
        <v>215</v>
      </c>
    </row>
    <row r="39" spans="2:5">
      <c r="B39" s="54" t="s">
        <v>201</v>
      </c>
      <c r="C39" s="54">
        <v>120</v>
      </c>
      <c r="D39" s="54">
        <v>8</v>
      </c>
      <c r="E39" s="54">
        <v>19</v>
      </c>
    </row>
    <row r="40" spans="2:5">
      <c r="B40" s="54" t="s">
        <v>65</v>
      </c>
      <c r="C40" s="54">
        <v>0</v>
      </c>
      <c r="D40" s="54">
        <v>94</v>
      </c>
      <c r="E40" s="54">
        <v>113.2</v>
      </c>
    </row>
    <row r="56" ht="12.75" customHeight="1"/>
    <row r="58" ht="12.75" customHeight="1"/>
    <row r="63" ht="12.75" customHeight="1"/>
    <row r="65" ht="12.75" customHeight="1"/>
  </sheetData>
  <mergeCells count="3">
    <mergeCell ref="Q1:R1"/>
    <mergeCell ref="S1:T1"/>
    <mergeCell ref="U1:V1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Sprint4</vt:lpstr>
      <vt:lpstr>summary</vt:lpstr>
      <vt:lpstr>STATISTICS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김병훈/선임연구원/MC연구소 eCF팀 6파트(beney.kim@lge.com)</dc:creator>
  <cp:lastModifiedBy>Beney Kim</cp:lastModifiedBy>
  <dcterms:created xsi:type="dcterms:W3CDTF">2016-06-23T01:49:41Z</dcterms:created>
  <dcterms:modified xsi:type="dcterms:W3CDTF">2016-06-23T01:49:41Z</dcterms:modified>
</cp:coreProperties>
</file>