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gercosmos/DataClass/uci-irv-data-pt-11-2019-u-c-2/Homework/01-Excel/Homework Completed/"/>
    </mc:Choice>
  </mc:AlternateContent>
  <xr:revisionPtr revIDLastSave="0" documentId="13_ncr:1_{CE5593B0-08CC-294C-9C82-850C5B6B90E0}" xr6:coauthVersionLast="45" xr6:coauthVersionMax="45" xr10:uidLastSave="{00000000-0000-0000-0000-000000000000}"/>
  <bookViews>
    <workbookView xWindow="720" yWindow="460" windowWidth="21360" windowHeight="18920" activeTab="4" xr2:uid="{00000000-000D-0000-FFFF-FFFF00000000}"/>
  </bookViews>
  <sheets>
    <sheet name="Pivot Counts" sheetId="3" r:id="rId1"/>
    <sheet name="Pivot Country Filter" sheetId="5" r:id="rId2"/>
    <sheet name="Pivot Dates" sheetId="6" r:id="rId3"/>
    <sheet name="Bonus" sheetId="7" r:id="rId4"/>
    <sheet name="Data" sheetId="1" r:id="rId5"/>
  </sheets>
  <definedNames>
    <definedName name="_xlnm._FilterDatabase" localSheetId="4" hidden="1">Data!$A$1:$O$4115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<sst xmlns="http://schemas.openxmlformats.org/spreadsheetml/2006/main" count="24803" uniqueCount="8377">
  <si>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</si>
  <si>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</si>
  <si>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</si>
  <si>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</si>
  <si>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</si>
  <si>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</si>
  <si>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</si>
  <si>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</si>
  <si>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</si>
  <si>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</si>
  <si>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</si>
  <si>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</si>
  <si>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</si>
  <si>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</si>
  <si>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</si>
  <si>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</si>
  <si>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</si>
  <si>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</si>
  <si>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</si>
  <si>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</si>
  <si>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</si>
  <si>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</si>
  <si>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</si>
  <si>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</si>
  <si>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</si>
  <si>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</si>
  <si>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</si>
  <si>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</si>
  <si>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</si>
  <si>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</si>
  <si>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</si>
  <si>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</si>
  <si>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</si>
  <si>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</si>
  <si>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</si>
  <si>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</si>
  <si>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</si>
  <si>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</si>
  <si>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</si>
  <si>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</si>
  <si>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</si>
  <si>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</si>
  <si>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</si>
  <si>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</si>
  <si>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</si>
  <si>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</si>
  <si>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</si>
  <si>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</si>
  <si>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</si>
  <si>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</si>
  <si>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</si>
  <si>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</si>
  <si>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</si>
  <si>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</si>
  <si>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</si>
  <si>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</si>
  <si>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</si>
  <si>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</si>
  <si>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</si>
  <si>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</si>
  <si>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</si>
  <si>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</si>
  <si>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</si>
  <si>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</si>
  <si>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</si>
  <si>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</si>
  <si>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</si>
  <si>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</si>
  <si>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</si>
  <si>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</si>
  <si>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</si>
  <si>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</si>
  <si>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</si>
  <si>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</si>
  <si>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</si>
  <si>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</si>
  <si>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</si>
  <si>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</si>
  <si>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</si>
  <si>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</si>
  <si>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</si>
  <si>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</si>
  <si>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</si>
  <si>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</si>
  <si>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</si>
  <si>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</si>
  <si>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</si>
  <si>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</si>
  <si>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</si>
  <si>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</si>
  <si>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</si>
  <si>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</si>
  <si>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</si>
  <si>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</si>
  <si>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</si>
  <si>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</si>
  <si>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</si>
  <si>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</si>
  <si>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</si>
  <si>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</si>
  <si>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</si>
  <si>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</si>
  <si>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</si>
  <si>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</si>
  <si>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</si>
  <si>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</si>
  <si>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</si>
  <si>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</si>
  <si>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</si>
  <si>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</si>
  <si>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</si>
  <si>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</si>
  <si>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</si>
  <si>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</si>
  <si>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</si>
  <si>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</si>
  <si>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</si>
  <si>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</si>
  <si>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</si>
  <si>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</si>
  <si>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</si>
  <si>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</si>
  <si>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</si>
  <si>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</si>
  <si>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</si>
  <si>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</si>
  <si>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</si>
  <si>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</si>
  <si>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</si>
  <si>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</si>
  <si>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</si>
  <si>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</si>
  <si>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</si>
  <si>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</si>
  <si>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</si>
  <si>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</si>
  <si>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</si>
  <si>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</si>
  <si>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</si>
  <si>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</si>
  <si>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</si>
  <si>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</si>
  <si>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</si>
  <si>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</si>
  <si>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</si>
  <si>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</si>
  <si>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</si>
  <si>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</si>
  <si>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</si>
  <si>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</si>
  <si>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</si>
  <si>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</si>
  <si>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</si>
  <si>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</si>
  <si>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</si>
  <si>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</si>
  <si>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</si>
  <si>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</si>
  <si>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</si>
  <si>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</si>
  <si>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</si>
  <si>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</si>
  <si>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</si>
  <si>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</si>
  <si>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</si>
  <si>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</si>
  <si>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</si>
  <si>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</si>
  <si>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</si>
  <si>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</si>
  <si>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</si>
  <si>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</si>
  <si>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</si>
  <si>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</si>
  <si>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</si>
  <si>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</si>
  <si>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</si>
  <si>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</si>
  <si>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</si>
  <si>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</si>
  <si>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</si>
  <si>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</si>
  <si>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</si>
  <si>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</si>
  <si>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</si>
  <si>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</si>
  <si>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</si>
  <si>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</si>
  <si>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</si>
  <si>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</si>
  <si>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</si>
  <si>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</si>
  <si>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</si>
  <si>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</si>
  <si>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</si>
  <si>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</si>
  <si>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</si>
  <si>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</si>
  <si>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</si>
  <si>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</si>
  <si>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</si>
  <si>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</si>
  <si>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</si>
  <si>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</si>
  <si>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</si>
  <si>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</si>
  <si>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</si>
  <si>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</si>
  <si>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</si>
  <si>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</si>
  <si>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</si>
  <si>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</si>
  <si>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</si>
  <si>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</si>
  <si>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</si>
  <si>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</si>
  <si>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</si>
  <si>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</si>
  <si>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</si>
  <si>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</si>
  <si>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</si>
  <si>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</si>
  <si>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</si>
  <si>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</si>
  <si>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</si>
  <si>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</si>
  <si>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</si>
  <si>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</si>
  <si>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</si>
  <si>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</si>
  <si>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</si>
  <si>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</si>
  <si>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</si>
  <si>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</si>
  <si>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</si>
  <si>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</si>
  <si>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</si>
  <si>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</si>
  <si>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</si>
  <si>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</si>
  <si>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</si>
  <si>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</si>
  <si>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</si>
  <si>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</si>
  <si>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</si>
  <si>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</si>
  <si>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</si>
  <si>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</si>
  <si>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</si>
  <si>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</si>
  <si>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</si>
  <si>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</si>
  <si>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</si>
  <si>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</si>
  <si>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</si>
  <si>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</si>
  <si>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</si>
  <si>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</si>
  <si>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</si>
  <si>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</si>
  <si>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</si>
  <si>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</si>
  <si>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</si>
  <si>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</si>
  <si>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</si>
  <si>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</si>
  <si>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</si>
  <si>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</si>
  <si>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</si>
  <si>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</si>
  <si>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</si>
  <si>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</si>
  <si>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</si>
  <si>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</si>
  <si>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</si>
  <si>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</si>
  <si>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</si>
  <si>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</si>
  <si>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</si>
  <si>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</si>
  <si>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</si>
  <si>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</si>
  <si>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</si>
  <si>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</si>
  <si>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</si>
  <si>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</si>
  <si>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</si>
  <si>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</si>
  <si>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</si>
  <si>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</si>
  <si>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</si>
  <si>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</si>
  <si>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</si>
  <si>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</si>
  <si>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</si>
  <si>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</si>
  <si>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</si>
  <si>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</si>
  <si>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</si>
  <si>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</si>
  <si>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</si>
  <si>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</si>
  <si>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</si>
  <si>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</si>
  <si>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</si>
  <si>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</si>
  <si>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</si>
  <si>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</si>
  <si>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</si>
  <si>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</si>
  <si>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</si>
  <si>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</si>
  <si>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</si>
  <si>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</si>
  <si>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</si>
  <si>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</si>
  <si>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</si>
  <si>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</si>
  <si>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</si>
  <si>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</si>
  <si>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</si>
  <si>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</si>
  <si>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</si>
  <si>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</si>
  <si>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</si>
  <si>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</si>
  <si>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</si>
  <si>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</si>
  <si>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</si>
  <si>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</si>
  <si>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</si>
  <si>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</si>
  <si>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</si>
  <si>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</si>
  <si>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</si>
  <si>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</si>
  <si>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</si>
  <si>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</si>
  <si>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</si>
  <si>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</si>
  <si>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</si>
  <si>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</si>
  <si>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</si>
  <si>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</si>
  <si>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</si>
  <si>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</si>
  <si>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</si>
  <si>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</si>
  <si>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</si>
  <si>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</si>
  <si>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</si>
  <si>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</si>
  <si>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</si>
  <si>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</si>
  <si>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</si>
  <si>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</si>
  <si>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</si>
  <si>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</si>
  <si>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</si>
  <si>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</si>
  <si>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</si>
  <si>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</si>
  <si>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</si>
  <si>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</si>
  <si>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</si>
  <si>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</si>
  <si>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</si>
  <si>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</si>
  <si>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</si>
  <si>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</si>
  <si>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</si>
  <si>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</si>
  <si>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</si>
  <si>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</si>
  <si>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</si>
  <si>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</si>
  <si>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</si>
  <si>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</si>
  <si>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</si>
  <si>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</si>
  <si>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</si>
  <si>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</si>
  <si>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</si>
  <si>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</si>
  <si>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</si>
  <si>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</si>
  <si>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</si>
  <si>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</si>
  <si>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</si>
  <si>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</si>
  <si>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</si>
  <si>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</si>
  <si>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</si>
  <si>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</si>
  <si>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</si>
  <si>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</si>
  <si>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</si>
  <si>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</si>
  <si>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</si>
  <si>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</si>
  <si>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</si>
  <si>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</si>
  <si>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</si>
  <si>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</si>
  <si>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</si>
  <si>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</si>
  <si>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</si>
  <si>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</si>
  <si>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</si>
  <si>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</si>
  <si>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</si>
  <si>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</si>
  <si>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</si>
  <si>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</si>
  <si>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</si>
  <si>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</si>
  <si>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</si>
  <si>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</si>
  <si>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</si>
  <si>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</si>
  <si>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</si>
  <si>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</si>
  <si>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</si>
  <si>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</si>
  <si>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</si>
  <si>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</si>
  <si>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</si>
  <si>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</si>
  <si>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</si>
  <si>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</si>
  <si>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</si>
  <si>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</si>
  <si>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</si>
  <si>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</si>
  <si>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</si>
  <si>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</si>
  <si>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</si>
  <si>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</si>
  <si>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</si>
  <si>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</si>
  <si>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</si>
  <si>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</si>
  <si>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</si>
  <si>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</si>
  <si>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</si>
  <si>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</si>
  <si>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</si>
  <si>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</si>
  <si>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</si>
  <si>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</si>
  <si>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</si>
  <si>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</si>
  <si>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</si>
  <si>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</si>
  <si>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</si>
  <si>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</si>
  <si>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</si>
  <si>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</si>
  <si>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</si>
  <si>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</si>
  <si>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</si>
  <si>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</si>
  <si>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</si>
  <si>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</si>
  <si>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</si>
  <si>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</si>
  <si>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</si>
  <si>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</si>
  <si>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</si>
  <si>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</si>
  <si>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</si>
  <si>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</si>
  <si>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</si>
  <si>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</si>
  <si>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</si>
  <si>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</si>
  <si>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</si>
  <si>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</si>
  <si>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</si>
  <si>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</si>
  <si>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</si>
  <si>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</si>
  <si>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</si>
  <si>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</si>
  <si>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</si>
  <si>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</si>
  <si>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</si>
  <si>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</si>
  <si>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</si>
  <si>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</si>
  <si>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</si>
  <si>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</si>
  <si>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</si>
  <si>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</si>
  <si>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</si>
  <si>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</si>
  <si>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</si>
  <si>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</si>
  <si>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</si>
  <si>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</si>
  <si>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</si>
  <si>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</si>
  <si>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</si>
  <si>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</si>
  <si>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</si>
  <si>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</si>
  <si>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</si>
  <si>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</si>
  <si>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</si>
  <si>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</si>
  <si>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</si>
  <si>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</si>
  <si>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</si>
  <si>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</si>
  <si>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</si>
  <si>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</si>
  <si>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</si>
  <si>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</si>
  <si>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</si>
  <si>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</si>
  <si>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</si>
  <si>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</si>
  <si>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</si>
  <si>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</si>
  <si>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</si>
  <si>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</si>
  <si>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</si>
  <si>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</si>
  <si>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</si>
  <si>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</si>
  <si>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</si>
  <si>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</si>
  <si>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</si>
  <si>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</si>
  <si>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</si>
  <si>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</si>
  <si>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</si>
  <si>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</si>
  <si>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</si>
  <si>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</si>
  <si>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</si>
  <si>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</si>
  <si>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</si>
  <si>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</si>
  <si>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</si>
  <si>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</si>
  <si>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</si>
  <si>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</si>
  <si>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</si>
  <si>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</si>
  <si>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</si>
  <si>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</si>
  <si>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</si>
  <si>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</si>
  <si>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</si>
  <si>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</si>
  <si>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</si>
  <si>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</si>
  <si>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</si>
  <si>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</si>
  <si>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</si>
  <si>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</si>
  <si>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</si>
  <si>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</si>
  <si>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</si>
  <si>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</si>
  <si>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</si>
  <si>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</si>
  <si>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</si>
  <si>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</si>
  <si>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</si>
  <si>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</si>
  <si>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</si>
  <si>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</si>
  <si>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</si>
  <si>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</si>
  <si>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</si>
  <si>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</si>
  <si>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</si>
  <si>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</si>
  <si>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</si>
  <si>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</si>
  <si>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</si>
  <si>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</si>
  <si>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</si>
  <si>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</si>
  <si>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</si>
  <si>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</si>
  <si>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</si>
  <si>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</si>
  <si>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</si>
  <si>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</si>
  <si>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</si>
  <si>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</si>
  <si>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</si>
  <si>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</si>
  <si>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</si>
  <si>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</si>
  <si>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</si>
  <si>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</si>
  <si>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</si>
  <si>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</si>
  <si>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</si>
  <si>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</si>
  <si>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</si>
  <si>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</si>
  <si>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</si>
  <si>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</si>
  <si>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</si>
  <si>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</si>
  <si>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</si>
  <si>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</si>
  <si>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</si>
  <si>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</si>
  <si>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</si>
  <si>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</si>
  <si>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</si>
  <si>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</si>
  <si>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</si>
  <si>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</si>
  <si>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</si>
  <si>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</si>
  <si>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</si>
  <si>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</si>
  <si>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</si>
  <si>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</si>
  <si>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</si>
  <si>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</si>
  <si>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</si>
  <si>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</si>
  <si>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</si>
  <si>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</si>
  <si>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</si>
  <si>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</si>
  <si>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</si>
  <si>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</si>
  <si>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</si>
  <si>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</si>
  <si>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</si>
  <si>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</si>
  <si>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</si>
  <si>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</si>
  <si>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</si>
  <si>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</si>
  <si>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</si>
  <si>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</si>
  <si>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</si>
  <si>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</si>
  <si>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</si>
  <si>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</si>
  <si>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</si>
  <si>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</si>
  <si>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</si>
  <si>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</si>
  <si>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</si>
  <si>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</si>
  <si>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</si>
  <si>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</si>
  <si>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</si>
  <si>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</si>
  <si>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</si>
  <si>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</si>
  <si>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</si>
  <si>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</si>
  <si>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</si>
  <si>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</si>
  <si>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</si>
  <si>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</si>
  <si>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</si>
  <si>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</si>
  <si>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</si>
  <si>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</si>
  <si>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</si>
  <si>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</si>
  <si>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</si>
  <si>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</si>
  <si>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</si>
  <si>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</si>
  <si>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</si>
  <si>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</si>
  <si>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</si>
  <si>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</si>
  <si>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</si>
  <si>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</si>
  <si>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</si>
  <si>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</si>
  <si>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</si>
  <si>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</si>
  <si>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</si>
  <si>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</si>
  <si>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</si>
  <si>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</si>
  <si>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</si>
  <si>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</si>
  <si>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</si>
  <si>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</si>
  <si>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</si>
  <si>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</si>
  <si>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</si>
  <si>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</si>
  <si>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</si>
  <si>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</si>
  <si>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</si>
  <si>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</si>
  <si>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</si>
  <si>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</si>
  <si>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</si>
  <si>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</si>
  <si>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</si>
  <si>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</si>
  <si>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</si>
  <si>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</si>
  <si>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</si>
  <si>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</si>
  <si>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</si>
  <si>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</si>
  <si>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</si>
  <si>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</si>
  <si>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</si>
  <si>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</si>
  <si>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</si>
  <si>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</si>
  <si>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</si>
  <si>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</si>
  <si>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</si>
  <si>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</si>
  <si>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</si>
  <si>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</si>
  <si>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</si>
  <si>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</si>
  <si>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</si>
  <si>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</si>
  <si>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</si>
  <si>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</si>
  <si>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</si>
  <si>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</si>
  <si>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</si>
  <si>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</si>
  <si>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</si>
  <si>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</si>
  <si>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</si>
  <si>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</si>
  <si>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</si>
  <si>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</si>
  <si>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</si>
  <si>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</si>
  <si>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</si>
  <si>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</si>
  <si>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</si>
  <si>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</si>
  <si>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</si>
  <si>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</si>
  <si>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</si>
  <si>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</si>
  <si>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</si>
  <si>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</si>
  <si>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</si>
  <si>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</si>
  <si>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</si>
  <si>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</si>
  <si>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</si>
  <si>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</si>
  <si>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</si>
  <si>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</si>
  <si>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</si>
  <si>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</si>
  <si>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</si>
  <si>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</si>
  <si>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</si>
  <si>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</si>
  <si>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</si>
  <si>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</si>
  <si>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</si>
  <si>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</si>
  <si>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</si>
  <si>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</si>
  <si>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</si>
  <si>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</si>
  <si>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</si>
  <si>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</si>
  <si>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</si>
  <si>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</si>
  <si>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</si>
  <si>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</si>
  <si>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</si>
  <si>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</si>
  <si>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</si>
  <si>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</si>
  <si>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</si>
  <si>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</si>
  <si>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</si>
  <si>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</si>
  <si>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</si>
  <si>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</si>
  <si>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</si>
  <si>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</si>
  <si>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</si>
  <si>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</si>
  <si>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</si>
  <si>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</si>
  <si>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</si>
  <si>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</si>
  <si>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</si>
  <si>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</si>
  <si>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</si>
  <si>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</si>
  <si>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</si>
  <si>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</si>
  <si>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</si>
  <si>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</si>
  <si>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</si>
  <si>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</si>
  <si>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</si>
  <si>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</si>
  <si>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</si>
  <si>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</si>
  <si>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</si>
  <si>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</si>
  <si>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</si>
  <si>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</si>
  <si>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</si>
  <si>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</si>
  <si>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</si>
  <si>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</si>
  <si>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</si>
  <si>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</si>
  <si>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</si>
  <si>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</si>
  <si>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</si>
  <si>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</si>
  <si>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</si>
  <si>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</si>
  <si>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</si>
  <si>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</si>
  <si>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</si>
  <si>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</si>
  <si>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</si>
  <si>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</si>
  <si>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</si>
  <si>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</si>
  <si>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</si>
  <si>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</si>
  <si>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</si>
  <si>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</si>
  <si>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</si>
  <si>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</si>
  <si>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</si>
  <si>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</si>
  <si>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</si>
  <si>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</si>
  <si>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</si>
  <si>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</si>
  <si>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</si>
  <si>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</si>
  <si>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</si>
  <si>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</si>
  <si>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</si>
  <si>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</si>
  <si>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</si>
  <si>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</si>
  <si>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</si>
  <si>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</si>
  <si>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</si>
  <si>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</si>
  <si>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</si>
  <si>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</si>
  <si>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</si>
  <si>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</si>
  <si>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</si>
  <si>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</si>
  <si>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</si>
  <si>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</si>
  <si>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</si>
  <si>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</si>
  <si>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</si>
  <si>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</si>
  <si>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</si>
  <si>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</si>
  <si>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</si>
  <si>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</si>
  <si>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</si>
  <si>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</si>
  <si>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</si>
  <si>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</si>
  <si>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</si>
  <si>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</si>
  <si>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</si>
  <si>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</si>
  <si>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</si>
  <si>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</si>
  <si>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</si>
  <si>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</si>
  <si>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</si>
  <si>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</si>
  <si>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</si>
  <si>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</si>
  <si>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</si>
  <si>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</si>
  <si>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</si>
  <si>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</si>
  <si>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</si>
  <si>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</si>
  <si>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</si>
  <si>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</si>
  <si>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</si>
  <si>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</si>
  <si>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</si>
  <si>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</si>
  <si>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</si>
  <si>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</si>
  <si>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</si>
  <si>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</si>
  <si>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</si>
  <si>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</si>
  <si>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</si>
  <si>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</si>
  <si>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</si>
  <si>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</si>
  <si>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</si>
  <si>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</si>
  <si>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</si>
  <si>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</si>
  <si>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</si>
  <si>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</si>
  <si>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</si>
  <si>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</si>
  <si>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</si>
  <si>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</si>
  <si>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</si>
  <si>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</si>
  <si>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</si>
  <si>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</si>
  <si>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</si>
  <si>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</si>
  <si>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</si>
  <si>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</si>
  <si>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</si>
  <si>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</si>
  <si>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</si>
  <si>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</si>
  <si>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</si>
  <si>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</si>
  <si>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</si>
  <si>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</si>
  <si>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</si>
  <si>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</si>
  <si>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</si>
  <si>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</si>
  <si>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</si>
  <si>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</si>
  <si>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</si>
  <si>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</si>
  <si>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</si>
  <si>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</si>
  <si>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</si>
  <si>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</si>
  <si>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</si>
  <si>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</si>
  <si>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</si>
  <si>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</si>
  <si>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</si>
  <si>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</si>
  <si>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</si>
  <si>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</si>
  <si>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</si>
  <si>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</si>
  <si>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</si>
  <si>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</si>
  <si>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</si>
  <si>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</si>
  <si>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</si>
  <si>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</si>
  <si>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</si>
  <si>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</si>
  <si>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</si>
  <si>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</si>
  <si>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</si>
  <si>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</si>
  <si>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</si>
  <si>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</si>
  <si>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</si>
  <si>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</si>
  <si>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</si>
  <si>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</si>
  <si>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</si>
  <si>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</si>
  <si>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</si>
  <si>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</si>
  <si>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</si>
  <si>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</si>
  <si>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</si>
  <si>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</si>
  <si>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</si>
  <si>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</si>
  <si>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</si>
  <si>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</si>
  <si>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</si>
  <si>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</si>
  <si>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</si>
  <si>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</si>
  <si>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</si>
  <si>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</si>
  <si>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</si>
  <si>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</si>
  <si>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</si>
  <si>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</si>
  <si>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</si>
  <si>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</si>
  <si>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</si>
  <si>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</si>
  <si>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</si>
  <si>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</si>
  <si>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</si>
  <si>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</si>
  <si>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</si>
  <si>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</si>
  <si>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</si>
  <si>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</si>
  <si>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</si>
  <si>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</si>
  <si>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</si>
  <si>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</si>
  <si>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</si>
  <si>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</si>
  <si>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</si>
  <si>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</si>
  <si>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</si>
  <si>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</si>
  <si>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</si>
  <si>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</si>
  <si>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</si>
  <si>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</si>
  <si>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</si>
  <si>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</si>
  <si>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</si>
  <si>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</si>
  <si>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</si>
  <si>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</si>
  <si>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</si>
  <si>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</si>
  <si>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</si>
  <si>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</si>
  <si>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</si>
  <si>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</si>
  <si>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</si>
  <si>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</si>
  <si>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</si>
  <si>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</si>
  <si>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</si>
  <si>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</si>
  <si>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</si>
  <si>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</si>
  <si>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</si>
  <si>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</si>
  <si>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</si>
  <si>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</si>
  <si>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</si>
  <si>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</si>
  <si>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</si>
  <si>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</si>
  <si>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</si>
  <si>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</si>
  <si>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</si>
  <si>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</si>
  <si>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</si>
  <si>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</si>
  <si>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</si>
  <si>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</si>
  <si>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</si>
  <si>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</si>
  <si>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</si>
  <si>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</si>
  <si>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</si>
  <si>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</si>
  <si>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</si>
  <si>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</si>
  <si>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</si>
  <si>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</si>
  <si>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</si>
  <si>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</si>
  <si>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</si>
  <si>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</si>
  <si>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</si>
  <si>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</si>
  <si>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</si>
  <si>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</si>
  <si>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</si>
  <si>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</si>
  <si>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</si>
  <si>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</si>
  <si>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</si>
  <si>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</si>
  <si>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</si>
  <si>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</si>
  <si>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</si>
  <si>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</si>
  <si>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</si>
  <si>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</si>
  <si>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</si>
  <si>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</si>
  <si>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</si>
  <si>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</si>
  <si>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</si>
  <si>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</si>
  <si>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</si>
  <si>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</si>
  <si>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</si>
  <si>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</si>
  <si>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</si>
  <si>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</si>
  <si>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</si>
  <si>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</si>
  <si>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</si>
  <si>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</si>
  <si>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</si>
  <si>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</si>
  <si>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</si>
  <si>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</si>
  <si>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</si>
  <si>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</si>
  <si>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</si>
  <si>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</si>
  <si>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</si>
  <si>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</si>
  <si>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</si>
  <si>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</si>
  <si>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</si>
  <si>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</si>
  <si>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</si>
  <si>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</si>
  <si>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</si>
  <si>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</si>
  <si>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</si>
  <si>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</si>
  <si>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</si>
  <si>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</si>
  <si>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</si>
  <si>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</si>
  <si>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</si>
  <si>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</si>
  <si>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</si>
  <si>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</si>
  <si>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</si>
  <si>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</si>
  <si>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</si>
  <si>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</si>
  <si>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</si>
  <si>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</si>
  <si>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</si>
  <si>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</si>
  <si>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</si>
  <si>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</si>
  <si>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</si>
  <si>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</si>
  <si>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</si>
  <si>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</si>
  <si>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</si>
  <si>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</si>
  <si>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</si>
  <si>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</si>
  <si>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</si>
  <si>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</si>
  <si>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</si>
  <si>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</si>
  <si>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</si>
  <si>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</si>
  <si>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</si>
  <si>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</si>
  <si>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</si>
  <si>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</si>
  <si>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</si>
  <si>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</si>
  <si>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</si>
  <si>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</si>
  <si>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</si>
  <si>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</si>
  <si>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</si>
  <si>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</si>
  <si>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</si>
  <si>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</si>
  <si>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</si>
  <si>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</si>
  <si>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</si>
  <si>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</si>
  <si>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</si>
  <si>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</si>
  <si>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</si>
  <si>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</si>
  <si>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</si>
  <si>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</si>
  <si>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</si>
  <si>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</si>
  <si>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</si>
  <si>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</si>
  <si>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</si>
  <si>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</si>
  <si>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</si>
  <si>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</si>
  <si>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</si>
  <si>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</si>
  <si>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</si>
  <si>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</si>
  <si>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</si>
  <si>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</si>
  <si>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</si>
  <si>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</si>
  <si>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</si>
  <si>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</si>
  <si>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</si>
  <si>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</si>
  <si>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</si>
  <si>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</si>
  <si>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</si>
  <si>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</si>
  <si>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</si>
  <si>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</si>
  <si>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</si>
  <si>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</si>
  <si>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</si>
  <si>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</si>
  <si>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</si>
  <si>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</si>
  <si>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</si>
  <si>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</si>
  <si>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</si>
  <si>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</si>
  <si>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</si>
  <si>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</si>
  <si>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</si>
  <si>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</si>
  <si>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</si>
  <si>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</si>
  <si>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</si>
  <si>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</si>
  <si>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</si>
  <si>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</si>
  <si>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</si>
  <si>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</si>
  <si>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</si>
  <si>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</si>
  <si>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</si>
  <si>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</si>
  <si>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</si>
  <si>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</si>
  <si>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</si>
  <si>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</si>
  <si>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</si>
  <si>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</si>
  <si>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</si>
  <si>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</si>
  <si>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</si>
  <si>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</si>
  <si>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</si>
  <si>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</si>
  <si>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</si>
  <si>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</si>
  <si>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</si>
  <si>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</si>
  <si>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</si>
  <si>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</si>
  <si>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</si>
  <si>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</si>
  <si>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</si>
  <si>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</si>
  <si>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</si>
  <si>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</si>
  <si>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</si>
  <si>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</si>
  <si>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</si>
  <si>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</si>
  <si>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</si>
  <si>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</si>
  <si>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</si>
  <si>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</si>
  <si>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</si>
  <si>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</si>
  <si>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</si>
  <si>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</si>
  <si>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</si>
  <si>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</si>
  <si>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</si>
  <si>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</si>
  <si>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</si>
  <si>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</si>
  <si>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</si>
  <si>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</si>
  <si>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</si>
  <si>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</si>
  <si>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</si>
  <si>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</si>
  <si>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</si>
  <si>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</si>
  <si>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</si>
  <si>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</si>
  <si>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</si>
  <si>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</si>
  <si>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</si>
  <si>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</si>
  <si>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</si>
  <si>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</si>
  <si>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</si>
  <si>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</si>
  <si>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</si>
  <si>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</si>
  <si>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</si>
  <si>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</si>
  <si>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</si>
  <si>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</si>
  <si>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</si>
  <si>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</si>
  <si>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</si>
  <si>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</si>
  <si>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</si>
  <si>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</si>
  <si>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</si>
  <si>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</si>
  <si>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</si>
  <si>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</si>
  <si>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</si>
  <si>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</si>
  <si>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</si>
  <si>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</si>
  <si>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</si>
  <si>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</si>
  <si>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</si>
  <si>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</si>
  <si>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</si>
  <si>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</si>
  <si>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</si>
  <si>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</si>
  <si>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</si>
  <si>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</si>
  <si>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</si>
  <si>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</si>
  <si>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</si>
  <si>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</si>
  <si>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</si>
  <si>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</si>
  <si>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</si>
  <si>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</si>
  <si>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</si>
  <si>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</si>
  <si>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</si>
  <si>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</si>
  <si>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</si>
  <si>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</si>
  <si>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</si>
  <si>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</si>
  <si>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</si>
  <si>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</si>
  <si>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</si>
  <si>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</si>
  <si>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</si>
  <si>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</si>
  <si>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</si>
  <si>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</si>
  <si>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</si>
  <si>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</si>
  <si>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</si>
  <si>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</si>
  <si>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</si>
  <si>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</si>
  <si>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</si>
  <si>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</si>
  <si>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</si>
  <si>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</si>
  <si>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</si>
  <si>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</si>
  <si>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</si>
  <si>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</si>
  <si>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</si>
  <si>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</si>
  <si>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</si>
  <si>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</si>
  <si>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</si>
  <si>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</si>
  <si>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</si>
  <si>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</si>
  <si>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</si>
  <si>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</si>
  <si>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</si>
  <si>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</si>
  <si>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</si>
  <si>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</si>
  <si>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</si>
  <si>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</si>
  <si>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</si>
  <si>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</si>
  <si>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</si>
  <si>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</si>
  <si>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</si>
  <si>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</si>
  <si>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</si>
  <si>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</si>
  <si>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</si>
  <si>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</si>
  <si>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</si>
  <si>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</si>
  <si>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</si>
  <si>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</si>
  <si>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</si>
  <si>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</si>
  <si>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</si>
  <si>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</si>
  <si>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</si>
  <si>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</si>
  <si>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</si>
  <si>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</si>
  <si>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</si>
  <si>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</si>
  <si>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</si>
  <si>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</si>
  <si>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</si>
  <si>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</si>
  <si>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</si>
  <si>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</si>
  <si>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</si>
  <si>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</si>
  <si>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</si>
  <si>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</si>
  <si>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</si>
  <si>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</si>
  <si>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</si>
  <si>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</si>
  <si>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</si>
  <si>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</si>
  <si>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</si>
  <si>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</si>
  <si>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</si>
  <si>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</si>
  <si>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</si>
  <si>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</si>
  <si>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</si>
  <si>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</si>
  <si>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</si>
  <si>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</si>
  <si>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</si>
  <si>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</si>
  <si>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</si>
  <si>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</si>
  <si>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</si>
  <si>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</si>
  <si>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</si>
  <si>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</si>
  <si>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</si>
  <si>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</si>
  <si>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</si>
  <si>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</si>
  <si>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</si>
  <si>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</si>
  <si>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</si>
  <si>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</si>
  <si>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</si>
  <si>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</si>
  <si>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</si>
  <si>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</si>
  <si>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</si>
  <si>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</si>
  <si>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</si>
  <si>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</si>
  <si>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</si>
  <si>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</si>
  <si>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</si>
  <si>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</si>
  <si>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</si>
  <si>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</si>
  <si>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</si>
  <si>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</si>
  <si>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</si>
  <si>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</si>
  <si>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</si>
  <si>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</si>
  <si>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</si>
  <si>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</si>
  <si>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</si>
  <si>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</si>
  <si>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</si>
  <si>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</si>
  <si>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</si>
  <si>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</si>
  <si>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</si>
  <si>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</si>
  <si>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</si>
  <si>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</si>
  <si>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</si>
  <si>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</si>
  <si>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</si>
  <si>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</si>
  <si>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</si>
  <si>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</si>
  <si>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</si>
  <si>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</si>
  <si>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</si>
  <si>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</si>
  <si>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</si>
  <si>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</si>
  <si>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</si>
  <si>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</si>
  <si>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</si>
  <si>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</si>
  <si>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</si>
  <si>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</si>
  <si>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</si>
  <si>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</si>
  <si>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</si>
  <si>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</si>
  <si>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</si>
  <si>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</si>
  <si>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</si>
  <si>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</si>
  <si>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</si>
  <si>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</si>
  <si>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</si>
  <si>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</si>
  <si>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</si>
  <si>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</si>
  <si>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</si>
  <si>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</si>
  <si>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</si>
  <si>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</si>
  <si>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</si>
  <si>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</si>
  <si>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</si>
  <si>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</si>
  <si>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</si>
  <si>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</si>
  <si>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</si>
  <si>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</si>
  <si>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</si>
  <si>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</si>
  <si>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</si>
  <si>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</si>
  <si>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</si>
  <si>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</si>
  <si>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</si>
  <si>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</si>
  <si>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</si>
  <si>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</si>
  <si>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</si>
  <si>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</si>
  <si>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</si>
  <si>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</si>
  <si>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</si>
  <si>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</si>
  <si>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</si>
  <si>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</si>
  <si>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</si>
  <si>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</si>
  <si>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</si>
  <si>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</si>
  <si>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</si>
  <si>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</si>
  <si>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</si>
  <si>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</si>
  <si>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</si>
  <si>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</si>
  <si>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</si>
  <si>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</si>
  <si>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</si>
  <si>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</si>
  <si>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</si>
  <si>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</si>
  <si>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</si>
  <si>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</si>
  <si>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</si>
  <si>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</si>
  <si>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</si>
  <si>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</si>
  <si>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</si>
  <si>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</si>
  <si>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</si>
  <si>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</si>
  <si>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</si>
  <si>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</si>
  <si>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</si>
  <si>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</si>
  <si>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</si>
  <si>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</si>
  <si>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</si>
  <si>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</si>
  <si>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</si>
  <si>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</si>
  <si>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</si>
  <si>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</si>
  <si>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</si>
  <si>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</si>
  <si>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</si>
  <si>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</si>
  <si>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</si>
  <si>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</si>
  <si>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</si>
  <si>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</si>
  <si>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</si>
  <si>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</si>
  <si>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</si>
  <si>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</si>
  <si>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</si>
  <si>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</si>
  <si>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</si>
  <si>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</si>
  <si>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</si>
  <si>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</si>
  <si>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</si>
  <si>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</si>
  <si>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</si>
  <si>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</si>
  <si>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</si>
  <si>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</si>
  <si>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</si>
  <si>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</si>
  <si>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</si>
  <si>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</si>
  <si>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</si>
  <si>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</si>
  <si>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</si>
  <si>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</si>
  <si>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</si>
  <si>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</si>
  <si>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</si>
  <si>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</si>
  <si>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</si>
  <si>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</si>
  <si>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</si>
  <si>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</si>
  <si>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</si>
  <si>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</si>
  <si>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</si>
  <si>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</si>
  <si>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</si>
  <si>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</si>
  <si>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</si>
  <si>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</si>
  <si>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</si>
  <si>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</si>
  <si>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</si>
  <si>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</si>
  <si>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</si>
  <si>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</si>
  <si>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</si>
  <si>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</si>
  <si>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</si>
  <si>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</si>
  <si>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</si>
  <si>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</si>
  <si>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</si>
  <si>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</si>
  <si>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</si>
  <si>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</si>
  <si>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</si>
  <si>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</si>
  <si>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</si>
  <si>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</si>
  <si>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</si>
  <si>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</si>
  <si>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</si>
  <si>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</si>
  <si>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</si>
  <si>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</si>
  <si>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</si>
  <si>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</si>
  <si>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</si>
  <si>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</si>
  <si>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</si>
  <si>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</si>
  <si>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</si>
  <si>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</si>
  <si>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</si>
  <si>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</si>
  <si>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</si>
  <si>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</si>
  <si>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</si>
  <si>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</si>
  <si>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</si>
  <si>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</si>
  <si>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</si>
  <si>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</si>
  <si>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</si>
  <si>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</si>
  <si>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</si>
  <si>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</si>
  <si>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</si>
  <si>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</si>
  <si>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</si>
  <si>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</si>
  <si>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</si>
  <si>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</si>
  <si>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</si>
  <si>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</si>
  <si>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</si>
  <si>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</si>
  <si>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</si>
  <si>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</si>
  <si>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</si>
  <si>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</si>
  <si>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</si>
  <si>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</si>
  <si>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</si>
  <si>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</si>
  <si>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</si>
  <si>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</si>
  <si>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</si>
  <si>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</si>
  <si>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</si>
  <si>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</si>
  <si>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</si>
  <si>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</si>
  <si>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</si>
  <si>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</si>
  <si>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</si>
  <si>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</si>
  <si>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</si>
  <si>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</si>
  <si>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</si>
  <si>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</si>
  <si>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</si>
  <si>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</si>
  <si>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</si>
  <si>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</si>
  <si>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</si>
  <si>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</si>
  <si>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</si>
  <si>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</si>
  <si>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</si>
  <si>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</si>
  <si>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</si>
  <si>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</si>
  <si>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</si>
  <si>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</si>
  <si>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</si>
  <si>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</si>
  <si>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</si>
  <si>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</si>
  <si>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</si>
  <si>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</si>
  <si>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</si>
  <si>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</si>
  <si>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</si>
  <si>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</si>
  <si>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</si>
  <si>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</si>
  <si>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</si>
  <si>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</si>
  <si>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</si>
  <si>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</si>
  <si>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</si>
  <si>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</si>
  <si>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</si>
  <si>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</si>
  <si>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</si>
  <si>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</si>
  <si>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</si>
  <si>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</si>
  <si>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</si>
  <si>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</si>
  <si>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</si>
  <si>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</si>
  <si>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</si>
  <si>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</si>
  <si>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</si>
  <si>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</si>
  <si>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</si>
  <si>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</si>
  <si>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</si>
  <si>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</si>
  <si>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</si>
  <si>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</si>
  <si>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</si>
  <si>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</si>
  <si>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</si>
  <si>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</si>
  <si>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</si>
  <si>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</si>
  <si>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</si>
  <si>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</si>
  <si>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</si>
  <si>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</si>
  <si>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</si>
  <si>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</si>
  <si>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</si>
  <si>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</si>
  <si>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</si>
  <si>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</si>
  <si>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</si>
  <si>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</si>
  <si>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</si>
  <si>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</si>
  <si>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</si>
  <si>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</si>
  <si>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</si>
  <si>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</si>
  <si>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</si>
  <si>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</si>
  <si>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</si>
  <si>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</si>
  <si>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</si>
  <si>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</si>
  <si>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</si>
  <si>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</si>
  <si>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</si>
  <si>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</si>
  <si>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</si>
  <si>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</si>
  <si>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</si>
  <si>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</si>
  <si>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</si>
  <si>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</si>
  <si>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</si>
  <si>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</si>
  <si>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</si>
  <si>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</si>
  <si>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</si>
  <si>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</si>
  <si>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</si>
  <si>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</si>
  <si>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</si>
  <si>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</si>
  <si>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</si>
  <si>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</si>
  <si>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</si>
  <si>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</si>
  <si>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</si>
  <si>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</si>
  <si>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</si>
  <si>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</si>
  <si>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</si>
  <si>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</si>
  <si>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</si>
  <si>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</si>
  <si>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</si>
  <si>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</si>
  <si>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</si>
  <si>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</si>
  <si>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</si>
  <si>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</si>
  <si>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</si>
  <si>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</si>
  <si>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</si>
  <si>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</si>
  <si>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</si>
  <si>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</si>
  <si>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</si>
  <si>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</si>
  <si>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</si>
  <si>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</si>
  <si>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</si>
  <si>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</si>
  <si>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</si>
  <si>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</si>
  <si>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</si>
  <si>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</si>
  <si>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</si>
  <si>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</si>
  <si>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</si>
  <si>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</si>
  <si>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</si>
  <si>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</si>
  <si>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</si>
  <si>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</si>
  <si>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</si>
  <si>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</si>
  <si>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</si>
  <si>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</si>
  <si>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</si>
  <si>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</si>
  <si>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</si>
  <si>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</si>
  <si>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</si>
  <si>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</si>
  <si>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</si>
  <si>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</si>
  <si>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</si>
  <si>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</si>
  <si>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</si>
  <si>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</si>
  <si>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</si>
  <si>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</si>
  <si>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</si>
  <si>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</si>
  <si>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</si>
  <si>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</si>
  <si>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</si>
  <si>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</si>
  <si>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</si>
  <si>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</si>
  <si>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</si>
  <si>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</si>
  <si>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</si>
  <si>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</si>
  <si>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</si>
  <si>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</si>
  <si>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</si>
  <si>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</si>
  <si>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</si>
  <si>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</si>
  <si>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</si>
  <si>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</si>
  <si>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</si>
  <si>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</si>
  <si>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</si>
  <si>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</si>
  <si>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</si>
  <si>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</si>
  <si>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</si>
  <si>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</si>
  <si>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</si>
  <si>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</si>
  <si>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</si>
  <si>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</si>
  <si>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</si>
  <si>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</si>
  <si>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</si>
  <si>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</si>
  <si>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</si>
  <si>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</si>
  <si>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</si>
  <si>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</si>
  <si>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</si>
  <si>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</si>
  <si>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</si>
  <si>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</si>
  <si>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</si>
  <si>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</si>
  <si>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</si>
  <si>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</si>
  <si>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</si>
  <si>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</si>
  <si>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</si>
  <si>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</si>
  <si>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</si>
  <si>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</si>
  <si>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</si>
  <si>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</si>
  <si>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</si>
  <si>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</si>
  <si>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</si>
  <si>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</si>
  <si>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</si>
  <si>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</si>
  <si>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</si>
  <si>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</si>
  <si>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</si>
  <si>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</si>
  <si>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</si>
  <si>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</si>
  <si>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</si>
  <si>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</si>
  <si>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</si>
  <si>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</si>
  <si>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</si>
  <si>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</si>
  <si>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</si>
  <si>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</si>
  <si>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</si>
  <si>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</si>
  <si>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</si>
  <si>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</si>
  <si>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</si>
  <si>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</si>
  <si>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</si>
  <si>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</si>
  <si>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</si>
  <si>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</si>
  <si>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</si>
  <si>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</si>
  <si>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</si>
  <si>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</si>
  <si>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</si>
  <si>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</si>
  <si>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</si>
  <si>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</si>
  <si>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</si>
  <si>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</si>
  <si>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</si>
  <si>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</si>
  <si>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</si>
  <si>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</si>
  <si>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</si>
  <si>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</si>
  <si>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</si>
  <si>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</si>
  <si>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</si>
  <si>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</si>
  <si>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</si>
  <si>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</si>
  <si>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</si>
  <si>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</si>
  <si>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</si>
  <si>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</si>
  <si>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</si>
  <si>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</si>
  <si>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</si>
  <si>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</si>
  <si>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</si>
  <si>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</si>
  <si>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</si>
  <si>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</si>
  <si>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</si>
  <si>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</si>
  <si>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</si>
  <si>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</si>
  <si>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</si>
  <si>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</si>
  <si>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</si>
  <si>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</si>
  <si>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</si>
  <si>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</si>
  <si>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</si>
  <si>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</si>
  <si>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</si>
  <si>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</si>
  <si>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</si>
  <si>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</si>
  <si>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</si>
  <si>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</si>
  <si>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</si>
  <si>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</si>
  <si>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</si>
  <si>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</si>
  <si>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</si>
  <si>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</si>
  <si>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</si>
  <si>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</si>
  <si>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</si>
  <si>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</si>
  <si>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</si>
  <si>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</si>
  <si>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</si>
  <si>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</si>
  <si>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</si>
  <si>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</si>
  <si>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</si>
  <si>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</si>
  <si>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</si>
  <si>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</si>
  <si>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</si>
  <si>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</si>
  <si>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</si>
  <si>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</si>
  <si>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</si>
  <si>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</si>
  <si>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</si>
  <si>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</si>
  <si>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</si>
  <si>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</si>
  <si>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</si>
  <si>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</si>
  <si>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</si>
  <si>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</si>
  <si>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</si>
  <si>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</si>
  <si>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</si>
  <si>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</si>
  <si>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</si>
  <si>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</si>
  <si>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</si>
  <si>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</si>
  <si>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</si>
  <si>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</si>
  <si>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</si>
  <si>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</si>
  <si>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</si>
  <si>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</si>
  <si>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</si>
  <si>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</si>
  <si>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</si>
  <si>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</si>
  <si>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</si>
  <si>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</si>
  <si>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</si>
  <si>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</si>
  <si>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</si>
  <si>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</si>
  <si>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</si>
  <si>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</si>
  <si>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</si>
  <si>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</si>
  <si>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</si>
  <si>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</si>
  <si>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</si>
  <si>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</si>
  <si>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</si>
  <si>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</si>
  <si>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</si>
  <si>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</si>
  <si>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</si>
  <si>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</si>
  <si>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</si>
  <si>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</si>
  <si>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</si>
  <si>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</si>
  <si>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</si>
  <si>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</si>
  <si>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</si>
  <si>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</si>
  <si>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</si>
  <si>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</si>
  <si>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</si>
  <si>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</si>
  <si>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</si>
  <si>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</si>
  <si>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</si>
  <si>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</si>
  <si>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</si>
  <si>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</si>
  <si>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</si>
  <si>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</si>
  <si>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</si>
  <si>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</si>
  <si>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</si>
  <si>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</si>
  <si>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</si>
  <si>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</si>
  <si>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</si>
  <si>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</si>
  <si>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</si>
  <si>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</si>
  <si>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</si>
  <si>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</si>
  <si>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</si>
  <si>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</si>
  <si>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</si>
  <si>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</si>
  <si>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</si>
  <si>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</si>
  <si>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</si>
  <si>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</si>
  <si>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</si>
  <si>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</si>
  <si>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</si>
  <si>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</si>
  <si>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</si>
  <si>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</si>
  <si>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</si>
  <si>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</si>
  <si>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</si>
  <si>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</si>
  <si>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</si>
  <si>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</si>
  <si>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</si>
  <si>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</si>
  <si>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</si>
  <si>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</si>
  <si>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</si>
  <si>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</si>
  <si>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</si>
  <si>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</si>
  <si>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</si>
  <si>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</si>
  <si>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</si>
  <si>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</si>
  <si>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</si>
  <si>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</si>
  <si>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</si>
  <si>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</si>
  <si>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</si>
  <si>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</si>
  <si>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</si>
  <si>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</si>
  <si>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</si>
  <si>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</si>
  <si>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</si>
  <si>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</si>
  <si>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</si>
  <si>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</si>
  <si>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</si>
  <si>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</si>
  <si>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</si>
  <si>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</si>
  <si>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</si>
  <si>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</si>
  <si>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</si>
  <si>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</si>
  <si>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</si>
  <si>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</si>
  <si>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</si>
  <si>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</si>
  <si>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</si>
  <si>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</si>
  <si>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</si>
  <si>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</si>
  <si>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</si>
  <si>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</si>
  <si>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</si>
  <si>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</si>
  <si>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</si>
  <si>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</si>
  <si>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</si>
  <si>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</si>
  <si>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</si>
  <si>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</si>
  <si>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</si>
  <si>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</si>
  <si>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</si>
  <si>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</si>
  <si>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</si>
  <si>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</si>
  <si>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</si>
  <si>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</si>
  <si>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</si>
  <si>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</si>
  <si>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</si>
  <si>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</si>
  <si>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</si>
  <si>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</si>
  <si>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</si>
  <si>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</si>
  <si>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</si>
  <si>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</si>
  <si>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</si>
  <si>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</si>
  <si>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</si>
  <si>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</si>
  <si>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</si>
  <si>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</si>
  <si>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</si>
  <si>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</si>
  <si>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</si>
  <si>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</si>
  <si>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</si>
  <si>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</si>
  <si>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</si>
  <si>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</si>
  <si>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</si>
  <si>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</si>
  <si>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</si>
  <si>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</si>
  <si>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</si>
  <si>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</si>
  <si>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</si>
  <si>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</si>
  <si>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</si>
  <si>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</si>
  <si>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</si>
  <si>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</si>
  <si>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</si>
  <si>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</si>
  <si>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</si>
  <si>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</si>
  <si>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</si>
  <si>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</si>
  <si>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</si>
  <si>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</si>
  <si>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</si>
  <si>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</si>
  <si>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</si>
  <si>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</si>
  <si>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</si>
  <si>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</si>
  <si>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</si>
  <si>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</si>
  <si>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</si>
  <si>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</si>
  <si>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</si>
  <si>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</si>
  <si>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</si>
  <si>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</si>
  <si>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</si>
  <si>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</si>
  <si>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</si>
  <si>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</si>
  <si>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</si>
  <si>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</si>
  <si>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</si>
  <si>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</si>
  <si>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</si>
  <si>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</si>
  <si>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</si>
  <si>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</si>
  <si>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</si>
  <si>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</si>
  <si>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</si>
  <si>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</si>
  <si>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</si>
  <si>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</si>
  <si>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</si>
  <si>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</si>
  <si>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</si>
  <si>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</si>
  <si>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</si>
  <si>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</si>
  <si>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</si>
  <si>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</si>
  <si>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</si>
  <si>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</si>
  <si>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</si>
  <si>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</si>
  <si>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</si>
  <si>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</si>
  <si>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</si>
  <si>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</si>
  <si>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</si>
  <si>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</si>
  <si>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</si>
  <si>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</si>
  <si>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</si>
  <si>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</si>
  <si>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</si>
  <si>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</si>
  <si>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</si>
  <si>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</si>
  <si>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</si>
  <si>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</si>
  <si>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</si>
  <si>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</si>
  <si>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</si>
  <si>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</si>
  <si>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</si>
  <si>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</si>
  <si>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</si>
  <si>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</si>
  <si>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</si>
  <si>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</si>
  <si>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</si>
  <si>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</si>
  <si>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</si>
  <si>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</si>
  <si>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</si>
  <si>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</si>
  <si>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</si>
  <si>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</si>
  <si>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</si>
  <si>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</si>
  <si>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</si>
  <si>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</si>
  <si>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</si>
  <si>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</si>
  <si>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</si>
  <si>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</si>
  <si>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</si>
  <si>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</si>
  <si>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</si>
  <si>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</si>
  <si>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</si>
  <si>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</si>
  <si>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</si>
  <si>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</si>
  <si>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</si>
  <si>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</si>
  <si>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</si>
  <si>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</si>
  <si>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</si>
  <si>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</si>
  <si>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</si>
  <si>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</si>
  <si>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</si>
  <si>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</si>
  <si>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</si>
  <si>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</si>
  <si>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</si>
  <si>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</si>
  <si>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</si>
  <si>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</si>
  <si>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</si>
  <si>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</si>
  <si>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</si>
  <si>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</si>
  <si>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</si>
  <si>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</si>
  <si>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</si>
  <si>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</si>
  <si>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</si>
  <si>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</si>
  <si>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</si>
  <si>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</si>
  <si>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</si>
  <si>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</si>
  <si>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</si>
  <si>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</si>
  <si>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</si>
  <si>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</si>
  <si>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</si>
  <si>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</si>
  <si>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</si>
  <si>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</si>
  <si>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</si>
  <si>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</si>
  <si>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</si>
  <si>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</si>
  <si>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</si>
  <si>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</si>
  <si>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</si>
  <si>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</si>
  <si>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</si>
  <si>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</si>
  <si>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</si>
  <si>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</si>
  <si>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</si>
  <si>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</si>
  <si>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</si>
  <si>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</si>
  <si>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</si>
  <si>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</si>
  <si>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</si>
  <si>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</si>
  <si>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</si>
  <si>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</si>
  <si>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</si>
  <si>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</si>
  <si>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</si>
  <si>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</si>
  <si>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</si>
  <si>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</si>
  <si>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</si>
  <si>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</si>
  <si>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</si>
  <si>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</si>
  <si>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</si>
  <si>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</si>
  <si>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</si>
  <si>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</si>
  <si>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</si>
  <si>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</si>
  <si>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</si>
  <si>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</si>
  <si>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</si>
  <si>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</si>
  <si>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</si>
  <si>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</si>
  <si>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</si>
  <si>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</si>
  <si>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</si>
  <si>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</si>
  <si>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</si>
  <si>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</si>
  <si>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</si>
  <si>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</si>
  <si>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</si>
  <si>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</si>
  <si>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</si>
  <si>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</si>
  <si>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</si>
  <si>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</si>
  <si>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</si>
  <si>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</si>
  <si>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</si>
  <si>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</si>
  <si>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</si>
  <si>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</si>
  <si>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</si>
  <si>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</si>
  <si>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</si>
  <si>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</si>
  <si>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</si>
  <si>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</si>
  <si>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</si>
  <si>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</si>
  <si>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</si>
  <si>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</si>
  <si>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</si>
  <si>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</si>
  <si>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</si>
  <si>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</si>
  <si>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</si>
  <si>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</si>
  <si>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</si>
  <si>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</si>
  <si>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</si>
  <si>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</si>
  <si>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</si>
  <si>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</si>
  <si>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</si>
  <si>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</si>
  <si>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</si>
  <si>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</si>
  <si>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</si>
  <si>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</si>
  <si>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</si>
  <si>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</si>
  <si>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</si>
  <si>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</si>
  <si>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</si>
  <si>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</si>
  <si>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</si>
  <si>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</si>
  <si>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</si>
  <si>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</si>
  <si>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</si>
  <si>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</si>
  <si>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</si>
  <si>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</si>
  <si>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</si>
  <si>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</si>
  <si>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</si>
  <si>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</si>
  <si>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</si>
  <si>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</si>
  <si>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</si>
  <si>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</si>
  <si>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</si>
  <si>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</si>
  <si>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</si>
  <si>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</si>
  <si>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</si>
  <si>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</si>
  <si>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</si>
  <si>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</si>
  <si>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</si>
  <si>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</si>
  <si>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</si>
  <si>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</si>
  <si>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</si>
  <si>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</si>
  <si>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</si>
  <si>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</si>
  <si>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</si>
  <si>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</si>
  <si>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</si>
  <si>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</si>
  <si>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</si>
  <si>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</si>
  <si>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</si>
  <si>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</si>
  <si>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</si>
  <si>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</si>
  <si>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</si>
  <si>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</si>
  <si>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</si>
  <si>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</si>
  <si>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</si>
  <si>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</si>
  <si>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</si>
  <si>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</si>
  <si>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</si>
  <si>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</si>
  <si>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</si>
  <si>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</si>
  <si>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</si>
  <si>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</si>
  <si>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</si>
  <si>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</si>
  <si>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</si>
  <si>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</si>
  <si>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</si>
  <si>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</si>
  <si>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</si>
  <si>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</si>
  <si>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</si>
  <si>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</si>
  <si>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</si>
  <si>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</si>
  <si>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</si>
  <si>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</si>
  <si>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</si>
  <si>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</si>
  <si>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</si>
  <si>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</si>
  <si>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</si>
  <si>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</si>
  <si>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</si>
  <si>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</si>
  <si>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</si>
  <si>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</si>
  <si>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</si>
  <si>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</si>
  <si>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</si>
  <si>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</si>
  <si>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</si>
  <si>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</si>
  <si>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</si>
  <si>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</si>
  <si>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</si>
  <si>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</si>
  <si>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</si>
  <si>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</si>
  <si>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</si>
  <si>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</si>
  <si>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</si>
  <si>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</si>
  <si>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</si>
  <si>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</si>
  <si>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</si>
  <si>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</si>
  <si>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</si>
  <si>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</si>
  <si>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</si>
  <si>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</si>
  <si>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</si>
  <si>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</si>
  <si>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</si>
  <si>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</si>
  <si>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</si>
  <si>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</si>
  <si>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</si>
  <si>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</si>
  <si>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</si>
  <si>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</si>
  <si>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</si>
  <si>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</si>
  <si>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</si>
  <si>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</si>
  <si>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</si>
  <si>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</si>
  <si>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</si>
  <si>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</si>
  <si>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</si>
  <si>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</si>
  <si>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</si>
  <si>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</si>
  <si>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</si>
  <si>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</si>
  <si>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</si>
  <si>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</si>
  <si>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</si>
  <si>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</si>
  <si>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</si>
  <si>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</si>
  <si>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</si>
  <si>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</si>
  <si>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</si>
  <si>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</si>
  <si>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</si>
  <si>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</si>
  <si>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</si>
  <si>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</si>
  <si>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</si>
  <si>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</si>
  <si>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</si>
  <si>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</si>
  <si>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</si>
  <si>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</si>
  <si>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</si>
  <si>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</si>
  <si>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</si>
  <si>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</si>
  <si>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</si>
  <si>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</si>
  <si>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</si>
  <si>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</si>
  <si>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</si>
  <si>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</si>
  <si>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</si>
  <si>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</si>
  <si>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</si>
  <si>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</si>
  <si>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</si>
  <si>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</si>
  <si>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</si>
  <si>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</si>
  <si>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</si>
  <si>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</si>
  <si>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</si>
  <si>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</si>
  <si>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</si>
  <si>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</si>
  <si>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</si>
  <si>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</si>
  <si>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</si>
  <si>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</si>
  <si>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</si>
  <si>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</si>
  <si>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</si>
  <si>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</si>
  <si>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</si>
  <si>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</si>
  <si>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</si>
  <si>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</si>
  <si>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</si>
  <si>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</si>
  <si>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</si>
  <si>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</si>
  <si>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</si>
  <si>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</si>
  <si>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</si>
  <si>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</si>
  <si>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</si>
  <si>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</si>
  <si>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</si>
  <si>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</si>
  <si>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</si>
  <si>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</si>
  <si>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</si>
  <si>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</si>
  <si>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</si>
  <si>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</si>
  <si>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</si>
  <si>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</si>
  <si>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</si>
  <si>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</si>
  <si>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</si>
  <si>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</si>
  <si>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</si>
  <si>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</si>
  <si>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</si>
  <si>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</si>
  <si>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</si>
  <si>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</si>
  <si>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</si>
  <si>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</si>
  <si>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</si>
  <si>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</si>
  <si>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</si>
  <si>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</si>
  <si>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</si>
  <si>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</si>
  <si>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</si>
  <si>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</si>
  <si>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</si>
  <si>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</si>
  <si>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</si>
  <si>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</si>
  <si>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</si>
  <si>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</si>
  <si>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</si>
  <si>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</si>
  <si>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</si>
  <si>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</si>
  <si>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</si>
  <si>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</si>
  <si>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</si>
  <si>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</si>
  <si>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</si>
  <si>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</si>
  <si>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</si>
  <si>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</si>
  <si>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</si>
  <si>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</si>
  <si>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</si>
  <si>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</si>
  <si>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</si>
  <si>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</si>
  <si>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</si>
  <si>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</si>
  <si>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</si>
  <si>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</si>
  <si>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</si>
  <si>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</si>
  <si>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</si>
  <si>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</si>
  <si>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</si>
  <si>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</si>
  <si>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</si>
  <si>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</si>
  <si>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</si>
  <si>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</si>
  <si>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</si>
  <si>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</si>
  <si>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</si>
  <si>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</si>
  <si>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</si>
  <si>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</si>
  <si>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</si>
  <si>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</si>
  <si>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</si>
  <si>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</si>
  <si>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</si>
  <si>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</si>
  <si>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</si>
  <si>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</si>
  <si>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</si>
  <si>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</si>
  <si>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</si>
  <si>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</si>
  <si>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</si>
  <si>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</si>
  <si>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</si>
  <si>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</si>
  <si>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</si>
  <si>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</si>
  <si>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</si>
  <si>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</si>
  <si>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</si>
  <si>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</si>
  <si>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</si>
  <si>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</si>
  <si>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</si>
  <si>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</si>
  <si>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</si>
  <si>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</si>
  <si>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</si>
  <si>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</si>
  <si>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</si>
  <si>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</si>
  <si>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</si>
  <si>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</si>
  <si>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</si>
  <si>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</si>
  <si>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</si>
  <si>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</si>
  <si>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</si>
  <si>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</si>
  <si>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</si>
  <si>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</si>
  <si>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</si>
  <si>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</si>
  <si>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</si>
  <si>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</si>
  <si>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</si>
  <si>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</si>
  <si>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</si>
  <si>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</si>
  <si>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</si>
  <si>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</si>
  <si>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</si>
  <si>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</si>
  <si>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</si>
  <si>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</si>
  <si>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</si>
  <si>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</si>
  <si>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</si>
  <si>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</si>
  <si>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</si>
  <si>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</si>
  <si>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</si>
  <si>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</si>
  <si>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</si>
  <si>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</si>
  <si>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</si>
  <si>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</si>
  <si>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</si>
  <si>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</si>
  <si>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</si>
  <si>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</si>
  <si>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</si>
  <si>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</si>
  <si>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</si>
  <si>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</si>
  <si>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</si>
  <si>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</si>
  <si>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</si>
  <si>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</si>
  <si>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</si>
  <si>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</si>
  <si>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</si>
  <si>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</si>
  <si>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</si>
  <si>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</si>
  <si>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</si>
  <si>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</si>
  <si>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</si>
  <si>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</si>
  <si>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</si>
  <si>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</si>
  <si>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</si>
  <si>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</si>
  <si>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</si>
  <si>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</si>
  <si>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</si>
  <si>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</si>
  <si>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</si>
  <si>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</si>
  <si>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</si>
  <si>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</si>
  <si>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</si>
  <si>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</si>
  <si>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</si>
  <si>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</si>
  <si>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</si>
  <si>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</si>
  <si>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</si>
  <si>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</si>
  <si>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</si>
  <si>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</si>
  <si>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</si>
  <si>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</si>
  <si>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</si>
  <si>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</si>
  <si>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</si>
  <si>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</si>
  <si>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</si>
  <si>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</si>
  <si>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</si>
  <si>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</si>
  <si>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</si>
  <si>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</si>
  <si>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</si>
  <si>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</si>
  <si>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</si>
  <si>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</si>
  <si>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</si>
  <si>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</si>
  <si>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</si>
  <si>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</si>
  <si>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</si>
  <si>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</si>
  <si>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</si>
  <si>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</si>
  <si>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</si>
  <si>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</si>
  <si>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</si>
  <si>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</si>
  <si>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</si>
  <si>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</si>
  <si>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</si>
  <si>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</si>
  <si>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</si>
  <si>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</si>
  <si>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</si>
  <si>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</si>
  <si>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</si>
  <si>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</si>
  <si>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</si>
  <si>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</si>
  <si>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</si>
  <si>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</si>
  <si>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</si>
  <si>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</si>
  <si>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</si>
  <si>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</si>
  <si>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</si>
  <si>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</si>
  <si>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</si>
  <si>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</si>
  <si>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</si>
  <si>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</si>
  <si>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</si>
  <si>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</si>
  <si>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</si>
  <si>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</si>
  <si>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</si>
  <si>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</si>
  <si>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</si>
  <si>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</si>
  <si>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</si>
  <si>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</si>
  <si>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</si>
  <si>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</si>
  <si>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</si>
  <si>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</si>
  <si>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</si>
  <si>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</si>
  <si>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</si>
  <si>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</si>
  <si>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</si>
  <si>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</si>
  <si>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</si>
  <si>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</si>
  <si>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</si>
  <si>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</si>
  <si>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</si>
  <si>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</si>
  <si>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</si>
  <si>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</si>
  <si>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</si>
  <si>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</si>
  <si>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</si>
  <si>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</si>
  <si>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</si>
  <si>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</si>
  <si>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</si>
  <si>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</si>
  <si>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</si>
  <si>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</si>
  <si>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</si>
  <si>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</si>
  <si>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</si>
  <si>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</si>
  <si>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</si>
  <si>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</si>
  <si>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</si>
  <si>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</si>
  <si>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</si>
  <si>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</si>
  <si>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</si>
  <si>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</si>
  <si>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</si>
  <si>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</si>
  <si>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</si>
  <si>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</si>
  <si>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</si>
  <si>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</si>
  <si>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</si>
  <si>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</si>
  <si>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</si>
  <si>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</si>
  <si>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</si>
  <si>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</si>
  <si>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</si>
  <si>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</si>
  <si>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</si>
  <si>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</si>
  <si>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</si>
  <si>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</si>
  <si>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</si>
  <si>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</si>
  <si>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</si>
  <si>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</si>
  <si>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</si>
  <si>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</si>
  <si>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</si>
  <si>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</si>
  <si>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</si>
  <si>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</si>
  <si>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</si>
  <si>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</si>
  <si>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</si>
  <si>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</si>
  <si>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</si>
  <si>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</si>
  <si>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</si>
  <si>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</si>
  <si>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</si>
  <si>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</si>
  <si>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</si>
  <si>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</si>
  <si>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</si>
  <si>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</si>
  <si>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</si>
  <si>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</si>
  <si>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</si>
  <si>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</si>
  <si>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</si>
  <si>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</si>
  <si>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</si>
  <si>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</si>
  <si>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</si>
  <si>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</si>
  <si>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</si>
  <si>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</si>
  <si>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</si>
  <si>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</si>
  <si>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</si>
  <si>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</si>
  <si>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</si>
  <si>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</si>
  <si>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</si>
  <si>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</si>
  <si>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</si>
  <si>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</si>
  <si>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</si>
  <si>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</si>
  <si>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</si>
  <si>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</si>
  <si>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</si>
  <si>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</si>
  <si>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</si>
  <si>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</si>
  <si>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</si>
  <si>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</si>
  <si>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</si>
  <si>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</si>
  <si>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</si>
  <si>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</si>
  <si>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</si>
  <si>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</si>
  <si>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</si>
  <si>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</si>
  <si>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</si>
  <si>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</si>
  <si>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</si>
  <si>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</si>
  <si>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</si>
  <si>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</si>
  <si>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</si>
  <si>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</si>
  <si>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</si>
  <si>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</si>
  <si>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</si>
  <si>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</si>
  <si>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</si>
  <si>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</si>
  <si>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</si>
  <si>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</si>
  <si>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</si>
  <si>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</si>
  <si>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</si>
  <si>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</si>
  <si>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</si>
  <si>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</si>
  <si>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</si>
  <si>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</si>
  <si>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</si>
  <si>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</si>
  <si>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</si>
  <si>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</si>
  <si>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</si>
  <si>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</si>
  <si>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</si>
  <si>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</si>
  <si>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</si>
  <si>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</si>
  <si>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</si>
  <si>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</si>
  <si>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</si>
  <si>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</si>
  <si>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</si>
  <si>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</si>
  <si>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</si>
  <si>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</si>
  <si>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</si>
  <si>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</si>
  <si>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</si>
  <si>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</si>
  <si>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</si>
  <si>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</si>
  <si>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</si>
  <si>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</si>
  <si>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</si>
  <si>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</si>
  <si>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</si>
  <si>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</si>
  <si>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</si>
  <si>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</si>
  <si>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</si>
  <si>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</si>
  <si>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</si>
  <si>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</si>
  <si>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</si>
  <si>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</si>
  <si>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</si>
  <si>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</si>
  <si>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</si>
  <si>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</si>
  <si>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</si>
  <si>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</si>
  <si>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</si>
  <si>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</si>
  <si>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</si>
  <si>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</si>
  <si>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</si>
  <si>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</si>
  <si>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</si>
  <si>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</si>
  <si>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</si>
  <si>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</si>
  <si>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</si>
  <si>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</si>
  <si>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</si>
  <si>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</si>
  <si>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</si>
  <si>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</si>
  <si>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</si>
  <si>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</si>
  <si>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</si>
  <si>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</si>
  <si>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</si>
  <si>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</si>
  <si>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</si>
  <si>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</si>
  <si>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</si>
  <si>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</si>
  <si>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</si>
  <si>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</si>
  <si>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</si>
  <si>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</si>
  <si>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</si>
  <si>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</si>
  <si>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</si>
  <si>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</si>
  <si>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</si>
  <si>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</si>
  <si>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</si>
  <si>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</si>
  <si>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</si>
  <si>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</si>
  <si>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</si>
  <si>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</si>
  <si>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</si>
  <si>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</si>
  <si>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</si>
  <si>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</si>
  <si>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</si>
  <si>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</si>
  <si>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</si>
  <si>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</si>
  <si>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</si>
  <si>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</si>
  <si>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</si>
  <si>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</si>
  <si>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</si>
  <si>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</si>
  <si>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</si>
  <si>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</si>
  <si>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</si>
  <si>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</si>
  <si>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</si>
  <si>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</si>
  <si>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</si>
  <si>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</si>
  <si>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</si>
  <si>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</si>
  <si>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</si>
  <si>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</si>
  <si>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</si>
  <si>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</si>
  <si>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</si>
  <si>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</si>
  <si>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</si>
  <si>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</si>
  <si>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</si>
  <si>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</si>
  <si>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</si>
  <si>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</si>
  <si>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</si>
  <si>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</si>
  <si>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</si>
  <si>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</si>
  <si>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</si>
  <si>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</si>
  <si>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</si>
  <si>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</si>
  <si>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</si>
  <si>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</si>
  <si>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</si>
  <si>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</si>
  <si>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</si>
  <si>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</si>
  <si>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</si>
  <si>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</si>
  <si>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</si>
  <si>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</si>
  <si>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</si>
  <si>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</si>
  <si>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</si>
  <si>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</si>
  <si>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</si>
  <si>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</si>
  <si>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</si>
  <si>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</si>
  <si>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</si>
  <si>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</si>
  <si>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</si>
  <si>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</si>
  <si>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</si>
  <si>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</si>
  <si>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</si>
  <si>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</si>
  <si>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</si>
  <si>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</si>
  <si>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</si>
  <si>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</si>
  <si>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</si>
  <si>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</si>
  <si>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</si>
  <si>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</si>
  <si>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</si>
  <si>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</si>
  <si>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</si>
  <si>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</si>
  <si>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</si>
  <si>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</si>
  <si>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</si>
  <si>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</si>
  <si>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</si>
  <si>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</si>
  <si>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</si>
  <si>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</si>
  <si>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</si>
  <si>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</si>
  <si>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</si>
  <si>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</si>
  <si>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</si>
  <si>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</si>
  <si>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</si>
  <si>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</si>
  <si>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</si>
  <si>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</si>
  <si>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</si>
  <si>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</si>
  <si>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</si>
  <si>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</si>
  <si>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</si>
  <si>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</si>
  <si>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</si>
  <si>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</si>
  <si>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</si>
  <si>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</si>
  <si>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</si>
  <si>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</si>
  <si>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</si>
  <si>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</si>
  <si>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</si>
  <si>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</si>
  <si>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</si>
  <si>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</si>
  <si>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</si>
  <si>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</si>
  <si>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</si>
  <si>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</si>
  <si>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</si>
  <si>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</si>
  <si>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</si>
  <si>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</si>
  <si>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</si>
  <si>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</si>
  <si>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</si>
  <si>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</si>
  <si>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</si>
  <si>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</si>
  <si>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</si>
  <si>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</si>
  <si>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</si>
  <si>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</si>
  <si>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</si>
  <si>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</si>
  <si>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</si>
  <si>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</si>
  <si>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</si>
  <si>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</si>
  <si>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</si>
  <si>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</si>
  <si>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</si>
  <si>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</si>
  <si>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</si>
  <si>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</si>
  <si>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</si>
  <si>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</si>
  <si>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</si>
  <si>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</si>
  <si>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</si>
  <si>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</si>
  <si>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</si>
  <si>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</si>
  <si>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</si>
  <si>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</si>
  <si>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</si>
  <si>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</si>
  <si>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</si>
  <si>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</si>
  <si>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</si>
  <si>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</si>
  <si>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</si>
  <si>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</si>
  <si>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</si>
  <si>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</si>
  <si>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</si>
  <si>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</si>
  <si>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</si>
  <si>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</si>
  <si>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</si>
  <si>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</si>
  <si>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</si>
  <si>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</si>
  <si>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</si>
  <si>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</si>
  <si>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</si>
  <si>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</si>
  <si>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</si>
  <si>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</si>
  <si>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</si>
  <si>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</si>
  <si>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</si>
  <si>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</si>
  <si>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</si>
  <si>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</si>
  <si>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</si>
  <si>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</si>
  <si>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</si>
  <si>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</si>
  <si>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</si>
  <si>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</si>
  <si>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</si>
  <si>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</si>
  <si>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</si>
  <si>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</si>
  <si>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</si>
  <si>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</si>
  <si>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</si>
  <si>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</si>
  <si>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</si>
  <si>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</si>
  <si>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</si>
  <si>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</si>
  <si>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</si>
  <si>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</si>
  <si>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</si>
  <si>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</si>
  <si>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</si>
  <si>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</si>
  <si>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</si>
  <si>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</si>
  <si>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</si>
  <si>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</si>
  <si>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</si>
  <si>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</si>
  <si>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</si>
  <si>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</si>
  <si>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</si>
  <si>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</si>
  <si>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</si>
  <si>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</si>
  <si>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</si>
  <si>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</si>
  <si>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</si>
  <si>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</si>
  <si>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</si>
  <si>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</si>
  <si>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</si>
  <si>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</si>
  <si>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</si>
  <si>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</si>
  <si>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</si>
  <si>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</si>
  <si>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</si>
  <si>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</si>
  <si>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</si>
  <si>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</si>
  <si>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</si>
  <si>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</si>
  <si>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</si>
  <si>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</si>
  <si>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</si>
  <si>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</si>
  <si>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</si>
  <si>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</si>
  <si>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</si>
  <si>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</si>
  <si>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</si>
  <si>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</si>
  <si>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</si>
  <si>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</si>
  <si>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</si>
  <si>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</si>
  <si>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</si>
  <si>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</si>
  <si>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</si>
  <si>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</si>
  <si>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</si>
  <si>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</si>
  <si>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</si>
  <si>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</si>
  <si>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</si>
  <si>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</si>
  <si>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</si>
  <si>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</si>
  <si>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</si>
  <si>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</si>
  <si>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</si>
  <si>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</si>
  <si>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</si>
  <si>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</si>
  <si>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</si>
  <si>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</si>
  <si>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</si>
  <si>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</si>
  <si>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</si>
  <si>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</si>
  <si>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</si>
  <si>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</si>
  <si>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</si>
  <si>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</si>
  <si>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</si>
  <si>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</si>
  <si>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</si>
  <si>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</si>
  <si>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</si>
  <si>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</si>
  <si>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</si>
  <si>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</si>
  <si>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</si>
  <si>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</si>
  <si>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</si>
  <si>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</si>
  <si>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</si>
  <si>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</si>
  <si>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</si>
  <si>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</si>
  <si>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</si>
  <si>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</si>
  <si>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</si>
  <si>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</si>
  <si>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</si>
  <si>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</si>
  <si>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</si>
  <si>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</si>
  <si>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</si>
  <si>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</si>
  <si>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</si>
  <si>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</si>
  <si>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</si>
  <si>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</si>
  <si>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</si>
  <si>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</si>
  <si>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</si>
  <si>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</si>
  <si>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</si>
  <si>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</si>
  <si>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</si>
  <si>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</si>
  <si>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</si>
  <si>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</si>
  <si>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</si>
  <si>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</si>
  <si>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</si>
  <si>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</si>
  <si>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</si>
  <si>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</si>
  <si>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</si>
  <si>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</si>
  <si>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</si>
  <si>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</si>
  <si>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</si>
  <si>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</si>
  <si>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</si>
  <si>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</si>
  <si>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</si>
  <si>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</si>
  <si>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</si>
  <si>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</si>
  <si>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</si>
  <si>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</si>
  <si>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</si>
  <si>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</si>
  <si>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</si>
  <si>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</si>
  <si>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</si>
  <si>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</si>
  <si>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</si>
  <si>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</si>
  <si>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</si>
  <si>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</si>
  <si>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</si>
  <si>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</si>
  <si>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</si>
  <si>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</si>
  <si>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</si>
  <si>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</si>
  <si>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</si>
  <si>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</si>
  <si>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</si>
  <si>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</si>
  <si>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</si>
  <si>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</si>
  <si>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</si>
  <si>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</si>
  <si>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</si>
  <si>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</si>
  <si>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</si>
  <si>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</si>
  <si>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</si>
  <si>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</si>
  <si>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</si>
  <si>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</si>
  <si>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</si>
  <si>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</si>
  <si>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</si>
  <si>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</si>
  <si>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</si>
  <si>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</si>
  <si>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</si>
  <si>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</si>
  <si>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</si>
  <si>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</si>
  <si>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</si>
  <si>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</si>
  <si>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</si>
  <si>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</si>
  <si>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</si>
  <si>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</si>
  <si>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</si>
  <si>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</si>
  <si>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</si>
  <si>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</si>
  <si>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</si>
  <si>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</si>
  <si>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</si>
  <si>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</si>
  <si>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</si>
  <si>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</si>
  <si>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</si>
  <si>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</si>
  <si>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</si>
  <si>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</si>
  <si>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</si>
  <si>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</si>
  <si>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</si>
  <si>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</si>
  <si>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</si>
  <si>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</si>
  <si>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</si>
  <si>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</si>
  <si>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</si>
  <si>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</si>
  <si>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</si>
  <si>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</si>
  <si>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</si>
  <si>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</si>
  <si>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</si>
  <si>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</si>
  <si>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</si>
  <si>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</si>
  <si>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</si>
  <si>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</si>
  <si>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</si>
  <si>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</si>
  <si>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</si>
  <si>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</si>
  <si>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</si>
  <si>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</si>
  <si>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</si>
  <si>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</si>
  <si>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</si>
  <si>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</si>
  <si>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</si>
  <si>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</si>
  <si>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</si>
  <si>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</si>
  <si>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</si>
  <si>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</si>
  <si>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</si>
  <si>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</si>
  <si>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</si>
  <si>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</si>
  <si>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</si>
  <si>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</si>
  <si>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</si>
  <si>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</si>
  <si>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</si>
  <si>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</si>
  <si>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</si>
  <si>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</si>
  <si>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</si>
  <si>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</si>
  <si>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</si>
  <si>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</si>
  <si>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</si>
  <si>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</si>
  <si>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</si>
  <si>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</si>
  <si>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</si>
  <si>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</si>
  <si>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</si>
  <si>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</si>
  <si>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</si>
  <si>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</si>
  <si>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</si>
  <si>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</si>
  <si>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</si>
  <si>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</si>
  <si>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</si>
  <si>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</si>
  <si>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</si>
  <si>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</si>
  <si>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</si>
  <si>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</si>
  <si>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</si>
  <si>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</si>
  <si>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</si>
  <si>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</si>
  <si>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</si>
  <si>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</si>
  <si>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</si>
  <si>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</si>
  <si>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</si>
  <si>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</si>
  <si>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</si>
  <si>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</si>
  <si>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</si>
  <si>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</si>
  <si>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</si>
  <si>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</si>
  <si>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</si>
  <si>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</si>
  <si>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</si>
  <si>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</si>
  <si>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</si>
  <si>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</si>
  <si>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</si>
  <si>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</si>
  <si>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</si>
  <si>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</si>
  <si>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</si>
  <si>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</si>
  <si>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</si>
  <si>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</si>
  <si>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</si>
  <si>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</si>
  <si>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</si>
  <si>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</si>
  <si>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</si>
  <si>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</si>
  <si>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</si>
  <si>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</si>
  <si>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</si>
  <si>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</si>
  <si>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</si>
  <si>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</si>
  <si>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</si>
  <si>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</si>
  <si>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</si>
  <si>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</si>
  <si>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</si>
  <si>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</si>
  <si>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</si>
  <si>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</si>
  <si>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</si>
  <si>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</si>
  <si>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</si>
  <si>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</si>
  <si>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</si>
  <si>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</si>
  <si>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</si>
  <si>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</si>
  <si>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</si>
  <si>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</si>
  <si>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</si>
  <si>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</si>
  <si>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</si>
  <si>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</si>
  <si>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</si>
  <si>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</si>
  <si>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</si>
  <si>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</si>
  <si>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</si>
  <si>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</si>
  <si>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</si>
  <si>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</si>
  <si>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</si>
  <si>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</si>
  <si>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</si>
  <si>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</si>
  <si>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</si>
  <si>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</si>
  <si>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</si>
  <si>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</si>
  <si>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</si>
  <si>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</si>
  <si>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</si>
  <si>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</si>
  <si>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</si>
  <si>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</si>
  <si>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</si>
  <si>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</si>
  <si>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</si>
  <si>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</si>
  <si>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</si>
  <si>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</si>
  <si>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</si>
  <si>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</si>
  <si>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</si>
  <si>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</si>
  <si>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</si>
  <si>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</si>
  <si>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</si>
  <si>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</si>
  <si>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</si>
  <si>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</si>
  <si>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</si>
  <si>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</si>
  <si>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</si>
  <si>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</si>
  <si>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</si>
  <si>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</si>
  <si>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</si>
  <si>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</si>
  <si>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</si>
  <si>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</si>
  <si>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</si>
  <si>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</si>
  <si>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</si>
  <si>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</si>
  <si>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</si>
  <si>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</si>
  <si>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</si>
  <si>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</si>
  <si>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</si>
  <si>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</si>
  <si>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</si>
  <si>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</si>
  <si>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</si>
  <si>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</si>
  <si>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</si>
  <si>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</si>
  <si>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</si>
  <si>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</si>
  <si>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</si>
  <si>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</si>
  <si>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</si>
  <si>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</si>
  <si>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</si>
  <si>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</si>
  <si>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</si>
  <si>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</si>
  <si>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</si>
  <si>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</si>
  <si>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</si>
  <si>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</si>
  <si>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</si>
  <si>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</si>
  <si>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</si>
  <si>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</si>
  <si>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</si>
  <si>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</si>
  <si>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</si>
  <si>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</si>
  <si>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</si>
  <si>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</si>
  <si>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</si>
  <si>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</si>
  <si>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</si>
  <si>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</si>
  <si>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</si>
  <si>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</si>
  <si>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</si>
  <si>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</si>
  <si>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</si>
  <si>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</si>
  <si>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</si>
  <si>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</si>
  <si>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</si>
  <si>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</si>
  <si>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</si>
  <si>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</si>
  <si>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</si>
  <si>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</si>
  <si>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</si>
  <si>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</si>
  <si>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</si>
  <si>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</si>
  <si>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</si>
  <si>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</si>
  <si>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</si>
  <si>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</si>
  <si>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</si>
  <si>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</si>
  <si>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</si>
  <si>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</si>
  <si>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</si>
  <si>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</si>
  <si>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</si>
  <si>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</si>
  <si>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</si>
  <si>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</si>
  <si>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</si>
  <si>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</si>
  <si>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</si>
  <si>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</si>
  <si>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</si>
  <si>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</si>
  <si>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</si>
  <si>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</si>
  <si>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</si>
  <si>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</si>
  <si>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</si>
  <si>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</si>
  <si>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</si>
  <si>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</si>
  <si>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</si>
  <si>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</si>
  <si>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</si>
  <si>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</si>
  <si>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</si>
  <si>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</si>
  <si>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</si>
  <si>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</si>
  <si>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</si>
  <si>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</si>
  <si>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</si>
  <si>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</si>
  <si>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</si>
  <si>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</si>
  <si>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</si>
  <si>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</si>
  <si>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</si>
  <si>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</si>
  <si>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</si>
  <si>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</si>
  <si>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</si>
  <si>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</si>
  <si>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</si>
  <si>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</si>
  <si>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</si>
  <si>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</si>
  <si>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</si>
  <si>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</si>
  <si>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</si>
  <si>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</si>
  <si>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</si>
  <si>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</si>
  <si>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</si>
  <si>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</si>
  <si>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</si>
  <si>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</si>
  <si>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</si>
  <si>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</si>
  <si>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</si>
  <si>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</si>
  <si>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</si>
  <si>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</si>
  <si>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</si>
  <si>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</si>
  <si>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</si>
  <si>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</si>
  <si>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</si>
  <si>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</si>
  <si>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</si>
  <si>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</si>
  <si>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</si>
  <si>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</si>
  <si>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</si>
  <si>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</si>
  <si>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</si>
  <si>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</si>
  <si>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</si>
  <si>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</si>
  <si>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</si>
  <si>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</si>
  <si>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</si>
  <si>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</si>
  <si>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</si>
  <si>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</si>
  <si>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</si>
  <si>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</si>
  <si>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</si>
  <si>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</si>
  <si>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</si>
  <si>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</si>
  <si>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</si>
  <si>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</si>
  <si>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</si>
  <si>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</si>
  <si>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</si>
  <si>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</si>
  <si>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</si>
  <si>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</si>
  <si>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</si>
  <si>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</si>
  <si>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</si>
  <si>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</si>
  <si>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</si>
  <si>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</si>
  <si>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</si>
  <si>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</si>
  <si>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</si>
  <si>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</si>
  <si>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</si>
  <si>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</si>
  <si>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</si>
  <si>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</si>
  <si>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</si>
  <si>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</si>
  <si>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</si>
  <si>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</si>
  <si>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</si>
  <si>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</si>
  <si>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</si>
  <si>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</si>
  <si>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</si>
  <si>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</si>
  <si>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</si>
  <si>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</si>
  <si>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</si>
  <si>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</si>
  <si>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</si>
  <si>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</si>
  <si>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</si>
  <si>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</si>
  <si>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</si>
  <si>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</si>
  <si>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</si>
  <si>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</si>
  <si>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</si>
  <si>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</si>
  <si>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</si>
  <si>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</si>
  <si>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</si>
  <si>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</si>
  <si>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</si>
  <si>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</si>
  <si>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</si>
  <si>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</si>
  <si>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</si>
  <si>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</si>
  <si>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</si>
  <si>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</si>
  <si>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</si>
  <si>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</si>
  <si>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</si>
  <si>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</si>
  <si>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</si>
  <si>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</si>
  <si>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</si>
  <si>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</si>
  <si>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</si>
  <si>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</si>
  <si>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</si>
  <si>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</si>
  <si>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</si>
  <si>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</si>
  <si>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</si>
  <si>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</si>
  <si>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</si>
  <si>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</si>
  <si>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</si>
  <si>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</si>
  <si>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</si>
  <si>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</si>
  <si>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</si>
  <si>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</si>
  <si>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</si>
  <si>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</si>
  <si>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</si>
  <si>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</si>
  <si>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</si>
  <si>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</si>
  <si>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</si>
  <si>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</si>
  <si>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</si>
  <si>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</si>
  <si>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</si>
  <si>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</si>
  <si>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</si>
  <si>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</si>
  <si>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</si>
  <si>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</si>
  <si>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</si>
  <si>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</si>
  <si>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</si>
  <si>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</si>
  <si>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</si>
  <si>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</si>
  <si>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</si>
  <si>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</si>
  <si>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</si>
  <si>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</si>
  <si>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</si>
  <si>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</si>
  <si>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</si>
  <si>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</si>
  <si>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</si>
  <si>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</si>
  <si>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</si>
  <si>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</si>
  <si>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</si>
  <si>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</si>
  <si>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</si>
  <si>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</si>
  <si>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</si>
  <si>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</si>
  <si>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</si>
  <si>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</si>
  <si>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</si>
  <si>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</si>
  <si>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</si>
  <si>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</si>
  <si>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</si>
  <si>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</si>
  <si>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</si>
  <si>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</si>
  <si>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</si>
  <si>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</si>
  <si>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</si>
  <si>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</si>
  <si>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</si>
  <si>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</si>
  <si>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</si>
  <si>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</si>
  <si>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</si>
  <si>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</si>
  <si>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</si>
  <si>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</si>
  <si>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</si>
  <si>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</si>
  <si>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</si>
  <si>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</si>
  <si>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</si>
  <si>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</si>
  <si>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</si>
  <si>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</si>
  <si>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</si>
  <si>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</si>
  <si>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</si>
  <si>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</si>
  <si>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</si>
  <si>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</si>
  <si>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</si>
  <si>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</si>
  <si>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</si>
  <si>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</si>
  <si>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</si>
  <si>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</si>
  <si>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</si>
  <si>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</si>
  <si>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</si>
  <si>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</si>
  <si>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</si>
  <si>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</si>
  <si>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</si>
  <si>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</si>
  <si>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</si>
  <si>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</si>
  <si>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</si>
  <si>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</si>
  <si>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</si>
  <si>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</si>
  <si>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</si>
  <si>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</si>
  <si>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</si>
  <si>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</si>
  <si>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</si>
  <si>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</si>
  <si>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</si>
  <si>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</si>
  <si>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</si>
  <si>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</si>
  <si>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</si>
  <si>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</si>
  <si>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</si>
  <si>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</si>
  <si>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</si>
  <si>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</si>
  <si>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</si>
  <si>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</si>
  <si>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</si>
  <si>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</si>
  <si>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</si>
  <si>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</si>
  <si>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</si>
  <si>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</si>
  <si>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</si>
  <si>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</si>
  <si>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</si>
  <si>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</si>
  <si>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</si>
  <si>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</si>
  <si>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</si>
  <si>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</si>
  <si>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</si>
  <si>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</si>
  <si>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</si>
  <si>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</si>
  <si>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</si>
  <si>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</si>
  <si>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</si>
  <si>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</si>
  <si>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</si>
  <si>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</si>
  <si>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</si>
  <si>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</si>
  <si>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</si>
  <si>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</si>
  <si>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</si>
  <si>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</si>
  <si>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</si>
  <si>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</si>
  <si>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</si>
  <si>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</si>
  <si>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</si>
  <si>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</si>
  <si>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</si>
  <si>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</si>
  <si>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</si>
  <si>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</si>
  <si>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</si>
  <si>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</si>
  <si>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</si>
  <si>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</si>
  <si>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</si>
  <si>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</si>
  <si>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</si>
  <si>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</si>
  <si>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</si>
  <si>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</si>
  <si>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</si>
  <si>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</si>
  <si>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</si>
  <si>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</si>
  <si>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</si>
  <si>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</si>
  <si>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</si>
  <si>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</si>
  <si>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</si>
  <si>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</si>
  <si>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</si>
  <si>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</si>
  <si>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</si>
  <si>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</si>
  <si>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</si>
  <si>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</si>
  <si>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</si>
  <si>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</si>
  <si>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</si>
  <si>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</si>
  <si>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</si>
  <si>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</si>
  <si>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</si>
  <si>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</si>
  <si>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</si>
  <si>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</si>
  <si>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</si>
  <si>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</si>
  <si>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</si>
  <si>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</si>
  <si>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</si>
  <si>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</si>
  <si>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</si>
  <si>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</si>
  <si>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</si>
  <si>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</si>
  <si>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</si>
  <si>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</si>
  <si>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</si>
  <si>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</si>
  <si>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</si>
  <si>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</si>
  <si>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</si>
  <si>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</si>
  <si>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</si>
  <si>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</si>
  <si>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</si>
  <si>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</si>
  <si>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</si>
  <si>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</si>
  <si>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</si>
  <si>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</si>
  <si>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</si>
  <si>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</si>
  <si>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</si>
  <si>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</si>
  <si>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</si>
  <si>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</si>
  <si>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</si>
  <si>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</si>
  <si>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</si>
  <si>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</si>
  <si>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</si>
  <si>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</si>
  <si>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</si>
  <si>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</si>
  <si>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</si>
  <si>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</si>
  <si>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</si>
  <si>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</si>
  <si>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</si>
  <si>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</si>
  <si>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</si>
  <si>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</si>
  <si>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</si>
  <si>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</si>
  <si>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</si>
  <si>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</si>
  <si>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</si>
  <si>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</si>
  <si>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</si>
  <si>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</si>
  <si>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</si>
  <si>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</si>
  <si>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</si>
  <si>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</si>
  <si>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</si>
  <si>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</si>
  <si>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</si>
  <si>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</si>
  <si>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</si>
  <si>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</si>
  <si>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</si>
  <si>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</si>
  <si>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</si>
  <si>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</si>
  <si>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</si>
  <si>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</si>
  <si>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</si>
  <si>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</si>
  <si>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</si>
  <si>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</si>
  <si>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</si>
  <si>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</si>
  <si>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</si>
  <si>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</si>
  <si>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</si>
  <si>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</si>
  <si>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</si>
  <si>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</si>
  <si>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</si>
  <si>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</si>
  <si>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</si>
  <si>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</si>
  <si>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</si>
  <si>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</si>
  <si>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</si>
  <si>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</si>
  <si>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</si>
  <si>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</si>
  <si>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</si>
  <si>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</si>
  <si>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</si>
  <si>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</si>
  <si>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</si>
  <si>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</si>
  <si>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</si>
  <si>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</si>
  <si>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</si>
  <si>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</si>
  <si>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</si>
  <si>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</si>
  <si>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</si>
  <si>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</si>
  <si>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</si>
  <si>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</si>
  <si>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</si>
  <si>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</si>
  <si>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</si>
  <si>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</si>
  <si>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</si>
  <si>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</si>
  <si>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</si>
  <si>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</si>
  <si>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</si>
  <si>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</si>
  <si>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</si>
  <si>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</si>
  <si>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</si>
  <si>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</si>
  <si>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</si>
  <si>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</si>
  <si>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</si>
  <si>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</si>
  <si>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</si>
  <si>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</si>
  <si>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</si>
  <si>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</si>
  <si>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</si>
  <si>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</si>
  <si>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</si>
  <si>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</si>
  <si>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</si>
  <si>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</si>
  <si>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</si>
  <si>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</si>
  <si>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</si>
  <si>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</si>
  <si>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</si>
  <si>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</si>
  <si>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</si>
  <si>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</si>
  <si>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</si>
  <si>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</si>
  <si>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</si>
  <si>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</si>
  <si>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</si>
  <si>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</si>
  <si>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</si>
  <si>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</si>
  <si>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</si>
  <si>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</si>
  <si>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</si>
  <si>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</si>
  <si>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</si>
  <si>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</si>
  <si>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</si>
  <si>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</si>
  <si>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</si>
  <si>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</si>
  <si>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</si>
  <si>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</si>
  <si>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</si>
  <si>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</si>
  <si>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</si>
  <si>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</si>
  <si>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</si>
  <si>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</si>
  <si>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</si>
  <si>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</si>
  <si>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</si>
  <si>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</si>
  <si>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</si>
  <si>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</si>
  <si>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</si>
  <si>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</si>
  <si>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</si>
  <si>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</si>
  <si>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</si>
  <si>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</si>
  <si>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</si>
  <si>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</si>
  <si>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</si>
  <si>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</si>
  <si>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</si>
  <si>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</si>
  <si>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</si>
  <si>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</si>
  <si>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</si>
  <si>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</si>
  <si>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</si>
  <si>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</si>
  <si>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</si>
  <si>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</si>
  <si>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</si>
  <si>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</si>
  <si>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</si>
  <si>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</si>
  <si>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</si>
  <si>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</si>
  <si>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</si>
  <si>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</si>
  <si>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</si>
  <si>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</si>
  <si>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</si>
  <si>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</si>
  <si>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</si>
  <si>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</si>
  <si>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</si>
  <si>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</si>
  <si>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</si>
  <si>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</si>
  <si>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</si>
  <si>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</si>
  <si>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</si>
  <si>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</si>
  <si>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</si>
  <si>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</si>
  <si>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</si>
  <si>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</si>
  <si>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</si>
  <si>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</si>
  <si>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</si>
  <si>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</si>
  <si>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</si>
  <si>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</si>
  <si>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</si>
  <si>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</si>
  <si>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</si>
  <si>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</si>
  <si>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</si>
  <si>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</si>
  <si>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</si>
  <si>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</si>
  <si>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</si>
  <si>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</si>
  <si>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</si>
  <si>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</si>
  <si>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</si>
  <si>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</si>
  <si>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</si>
  <si>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</si>
  <si>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</si>
  <si>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</si>
  <si>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</si>
  <si>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</si>
  <si>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</si>
  <si>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</si>
  <si>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</si>
  <si>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</si>
  <si>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</si>
  <si>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</si>
  <si>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</si>
  <si>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</si>
  <si>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</si>
  <si>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</si>
  <si>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</si>
  <si>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</si>
  <si>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</si>
  <si>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</si>
  <si>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</si>
  <si>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</si>
  <si>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</si>
  <si>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</si>
  <si>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</si>
  <si>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</si>
  <si>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</si>
  <si>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</si>
  <si>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</si>
  <si>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</si>
  <si>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</si>
  <si>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</si>
  <si>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</si>
  <si>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</si>
  <si>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</si>
  <si>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</si>
  <si>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</si>
  <si>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</si>
  <si>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</si>
  <si>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</si>
  <si>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</si>
  <si>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</si>
  <si>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</si>
  <si>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</si>
  <si>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</si>
  <si>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</si>
  <si>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</si>
  <si>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</si>
  <si>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</si>
  <si>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</si>
  <si>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</si>
  <si>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</si>
  <si>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</si>
  <si>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</si>
  <si>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</si>
  <si>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</si>
  <si>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</si>
  <si>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</si>
  <si>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</si>
  <si>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</si>
  <si>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</si>
  <si>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</si>
  <si>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</si>
  <si>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</si>
  <si>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</si>
  <si>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</si>
  <si>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</si>
  <si>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</si>
  <si>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</si>
  <si>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</si>
  <si>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</si>
  <si>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</si>
  <si>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</si>
  <si>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</si>
  <si>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</si>
  <si>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</si>
  <si>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</si>
  <si>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</si>
  <si>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</si>
  <si>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</si>
  <si>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</si>
  <si>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</si>
  <si>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</si>
  <si>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</si>
  <si>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</si>
  <si>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</si>
  <si>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</si>
  <si>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</si>
  <si>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</si>
  <si>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</si>
  <si>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</si>
  <si>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</si>
  <si>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</si>
  <si>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</si>
  <si>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</si>
  <si>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</si>
  <si>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</si>
  <si>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</si>
  <si>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</si>
  <si>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</si>
  <si>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</si>
  <si>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</si>
  <si>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</si>
  <si>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</si>
  <si>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</si>
  <si>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</si>
  <si>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</si>
  <si>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</si>
  <si>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</si>
  <si>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</si>
  <si>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</si>
  <si>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</si>
  <si>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</si>
  <si>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</si>
  <si>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</si>
  <si>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</si>
  <si>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</si>
  <si>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</si>
  <si>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</si>
  <si>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</si>
  <si>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</si>
  <si>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</si>
  <si>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</si>
  <si>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</si>
  <si>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</si>
  <si>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</si>
  <si>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</si>
  <si>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</si>
  <si>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</si>
  <si>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</si>
  <si>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</si>
  <si>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</si>
  <si>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</si>
  <si>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</si>
  <si>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</si>
  <si>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</si>
  <si>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</si>
  <si>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</si>
  <si>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</si>
  <si>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</si>
  <si>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</si>
  <si>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</si>
  <si>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</si>
  <si>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</si>
  <si>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</si>
  <si>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</si>
  <si>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</si>
  <si>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</si>
  <si>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</si>
  <si>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</si>
  <si>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</si>
  <si>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</si>
  <si>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</si>
  <si>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</si>
  <si>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</si>
  <si>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</si>
  <si>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</si>
  <si>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</si>
  <si>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</si>
  <si>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</si>
  <si>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</si>
  <si>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</si>
  <si>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</si>
  <si>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</si>
  <si>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</si>
  <si>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</si>
  <si>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</si>
  <si>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</si>
  <si>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</si>
  <si>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</si>
  <si>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</si>
  <si>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</si>
  <si>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</si>
  <si>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</si>
  <si>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</si>
  <si>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</si>
  <si>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</si>
  <si>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</si>
  <si>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</si>
  <si>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</si>
  <si>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</si>
  <si>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</si>
  <si>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</si>
  <si>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</si>
  <si>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</si>
  <si>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</si>
  <si>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</si>
  <si>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</si>
  <si>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</si>
  <si>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</si>
  <si>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</si>
  <si>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</si>
  <si>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</si>
  <si>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</si>
  <si>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</si>
  <si>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</si>
  <si>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</si>
  <si>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</si>
  <si>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</si>
  <si>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</si>
  <si>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</si>
  <si>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</si>
  <si>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</si>
  <si>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</si>
  <si>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</si>
  <si>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</si>
  <si>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</si>
  <si>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</si>
  <si>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</si>
  <si>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</si>
  <si>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</si>
  <si>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</si>
  <si>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</si>
  <si>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</si>
  <si>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</si>
  <si>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</si>
  <si>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</si>
  <si>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</si>
  <si>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</si>
  <si>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</si>
  <si>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</si>
  <si>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</si>
  <si>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</si>
  <si>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</si>
  <si>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</si>
  <si>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</si>
  <si>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</si>
  <si>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</si>
  <si>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</si>
  <si>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</si>
  <si>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</si>
  <si>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</si>
  <si>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</si>
  <si>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</si>
  <si>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</si>
  <si>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</si>
  <si>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</si>
  <si>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</si>
  <si>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</si>
  <si>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</si>
  <si>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</si>
  <si>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</si>
  <si>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</si>
  <si>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</si>
  <si>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</si>
  <si>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</si>
  <si>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</si>
  <si>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</si>
  <si>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</si>
  <si>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</si>
  <si>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</si>
  <si>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</si>
  <si>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</si>
  <si>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</si>
  <si>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</si>
  <si>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</si>
  <si>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</si>
  <si>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</si>
  <si>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</si>
  <si>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</si>
  <si>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</si>
  <si>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</si>
  <si>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</si>
  <si>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</si>
  <si>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</si>
  <si>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</si>
  <si>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</si>
  <si>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</si>
  <si>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</si>
  <si>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</si>
  <si>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</si>
  <si>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</si>
  <si>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</si>
  <si>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</si>
  <si>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</si>
  <si>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</si>
  <si>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</si>
  <si>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</si>
  <si>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</si>
  <si>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</si>
  <si>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</si>
  <si>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</si>
  <si>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</si>
  <si>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</si>
  <si>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</si>
  <si>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</si>
  <si>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</si>
  <si>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</si>
  <si>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</si>
  <si>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</si>
  <si>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</si>
  <si>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</si>
  <si>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</si>
  <si>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</si>
  <si>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</si>
  <si>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</si>
  <si>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</si>
  <si>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</si>
  <si>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</si>
  <si>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</si>
  <si>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</si>
  <si>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</si>
  <si>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</si>
  <si>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</si>
  <si>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</si>
  <si>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</si>
  <si>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</si>
  <si>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</si>
  <si>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</si>
  <si>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</si>
  <si>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</si>
  <si>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</si>
  <si>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</si>
  <si>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</si>
  <si>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</si>
  <si>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</si>
  <si>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</si>
  <si>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</si>
  <si>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</si>
  <si>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</si>
  <si>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</si>
  <si>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</si>
  <si>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</si>
  <si>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</si>
  <si>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</si>
  <si>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</si>
  <si>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</si>
  <si>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</si>
  <si>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</si>
  <si>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</si>
  <si>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</si>
  <si>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</si>
  <si>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</si>
  <si>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</si>
  <si>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</si>
  <si>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</si>
  <si>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</si>
  <si>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</si>
  <si>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</si>
  <si>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</si>
  <si>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</si>
  <si>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</si>
  <si>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</si>
  <si>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</si>
  <si>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</si>
  <si>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</si>
  <si>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</si>
  <si>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</si>
  <si>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</si>
  <si>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</si>
  <si>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</si>
  <si>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</si>
  <si>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</si>
  <si>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</si>
  <si>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</si>
  <si>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</si>
  <si>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</si>
  <si>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</si>
  <si>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</si>
  <si>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</si>
  <si>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</si>
  <si>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</si>
  <si>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</si>
  <si>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</si>
  <si>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</si>
  <si>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</si>
  <si>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</si>
  <si>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</si>
  <si>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</si>
  <si>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</si>
  <si>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</si>
  <si>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</si>
  <si>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</si>
  <si>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</si>
  <si>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</si>
  <si>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</si>
  <si>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</si>
  <si>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</si>
  <si>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</si>
  <si>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</si>
  <si>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</si>
  <si>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</si>
  <si>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</si>
  <si>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</si>
  <si>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</si>
  <si>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</si>
  <si>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</si>
  <si>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</si>
  <si>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</si>
  <si>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</si>
  <si>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</si>
  <si>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</si>
  <si>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</si>
  <si>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</si>
  <si>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</si>
  <si>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</si>
  <si>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</si>
  <si>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</si>
  <si>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</si>
  <si>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</si>
  <si>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</si>
  <si>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</si>
  <si>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</si>
  <si>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</si>
  <si>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</si>
  <si>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</si>
  <si>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</si>
  <si>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</si>
  <si>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</si>
  <si>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</si>
  <si>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</si>
  <si>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</si>
  <si>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</si>
  <si>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</si>
  <si>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</si>
  <si>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</si>
  <si>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</si>
  <si>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</si>
  <si>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</si>
  <si>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</si>
  <si>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</si>
  <si>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</si>
  <si>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</si>
  <si>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</si>
  <si>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</si>
  <si>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</si>
  <si>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</si>
  <si>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</si>
  <si>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</si>
  <si>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</si>
  <si>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</si>
  <si>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</si>
  <si>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</si>
  <si>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</si>
  <si>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</si>
  <si>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</si>
  <si>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</si>
  <si>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</si>
  <si>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</si>
  <si>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</si>
  <si>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</si>
  <si>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</si>
  <si>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</si>
  <si>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</si>
  <si>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</si>
  <si>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</si>
  <si>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</si>
  <si>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</si>
  <si>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</si>
  <si>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</si>
  <si>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</si>
  <si>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</si>
  <si>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</si>
  <si>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</si>
  <si>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</si>
  <si>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</si>
  <si>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</si>
  <si>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</si>
  <si>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</si>
  <si>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</si>
  <si>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</si>
  <si>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</si>
  <si>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</si>
  <si>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</si>
  <si>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</si>
  <si>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</si>
  <si>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</si>
  <si>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</si>
  <si>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</si>
  <si>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</si>
  <si>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</si>
  <si>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</si>
  <si>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</si>
  <si>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</si>
  <si>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</si>
  <si>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</si>
  <si>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</si>
  <si>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</si>
  <si>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</si>
  <si>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</si>
  <si>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</si>
  <si>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</si>
  <si>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</si>
  <si>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</si>
  <si>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</si>
  <si>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</si>
  <si>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</si>
  <si>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</si>
  <si>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</si>
  <si>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</si>
  <si>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</si>
  <si>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</si>
  <si>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</si>
  <si>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</si>
  <si>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</si>
  <si>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</si>
  <si>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</si>
  <si>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</si>
  <si>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</si>
  <si>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</si>
  <si>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</si>
  <si>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</si>
  <si>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</si>
  <si>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</si>
  <si>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</si>
  <si>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</si>
  <si>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</si>
  <si>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</si>
  <si>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</si>
  <si>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</si>
  <si>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</si>
  <si>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</si>
  <si>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</si>
  <si>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</si>
  <si>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</si>
  <si>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</si>
  <si>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</si>
  <si>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</si>
  <si>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</si>
  <si>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</si>
  <si>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</si>
  <si>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</si>
  <si>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</si>
  <si>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</si>
  <si>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</si>
  <si>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</si>
  <si>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</si>
  <si>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</si>
  <si>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</si>
  <si>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</si>
  <si>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</si>
  <si>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</si>
  <si>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</si>
  <si>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</si>
  <si>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</si>
  <si>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</si>
  <si>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</si>
  <si>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</si>
  <si>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</si>
  <si>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</si>
  <si>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</si>
  <si>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</si>
  <si>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</si>
  <si>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</si>
  <si>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</si>
  <si>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</si>
  <si>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</si>
  <si>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</si>
  <si>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</si>
  <si>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</si>
  <si>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</si>
  <si>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</si>
  <si>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</si>
  <si>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</si>
  <si>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</si>
  <si>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</si>
  <si>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</si>
  <si>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</si>
  <si>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</si>
  <si>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</si>
  <si>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</si>
  <si>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</si>
  <si>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</si>
  <si>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</si>
  <si>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</si>
  <si>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</si>
  <si>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</si>
  <si>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</si>
  <si>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</si>
  <si>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</si>
  <si>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</si>
  <si>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</si>
  <si>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</si>
  <si>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</si>
  <si>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</si>
  <si>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</si>
  <si>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</si>
  <si>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</si>
  <si>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</si>
  <si>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</si>
  <si>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</si>
  <si>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</si>
  <si>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</si>
  <si>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</si>
  <si>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</si>
  <si>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</si>
  <si>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</si>
  <si>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</si>
  <si>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</si>
  <si>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</si>
  <si>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</si>
  <si>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</si>
  <si>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</si>
  <si>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</si>
  <si>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</si>
  <si>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</si>
  <si>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</si>
  <si>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</si>
  <si>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</si>
  <si>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</si>
  <si>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</si>
  <si>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</si>
  <si>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</si>
  <si>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</si>
  <si>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</si>
  <si>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</si>
  <si>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</si>
  <si>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</si>
  <si>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</si>
  <si>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</si>
  <si>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</si>
  <si>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</si>
  <si>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</si>
  <si>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</si>
  <si>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</si>
  <si>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</si>
  <si>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</si>
  <si>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</si>
  <si>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</si>
  <si>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</si>
  <si>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</si>
  <si>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</si>
  <si>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</si>
  <si>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</si>
  <si>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</si>
  <si>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</si>
  <si>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</si>
  <si>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</si>
  <si>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</si>
  <si>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</si>
  <si>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</si>
  <si>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</si>
  <si>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</si>
  <si>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</si>
  <si>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</si>
  <si>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</si>
  <si>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</si>
  <si>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</si>
  <si>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</si>
  <si>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</si>
  <si>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</si>
  <si>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</si>
  <si>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</si>
  <si>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</si>
  <si>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</si>
  <si>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</si>
  <si>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</si>
  <si>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</si>
  <si>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</si>
  <si>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</si>
  <si>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</si>
  <si>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</si>
  <si>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</si>
  <si>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</si>
  <si>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</si>
  <si>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</si>
  <si>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</si>
  <si>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</si>
  <si>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</si>
  <si>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</si>
  <si>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</si>
  <si>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</si>
  <si>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</si>
  <si>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</si>
  <si>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</si>
  <si>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</si>
  <si>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</si>
  <si>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</si>
  <si>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</si>
  <si>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</si>
  <si>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</si>
  <si>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</si>
  <si>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</si>
  <si>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</si>
  <si>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</si>
  <si>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</si>
  <si>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</si>
  <si>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</si>
  <si>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</si>
  <si>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</si>
  <si>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</si>
  <si>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</si>
  <si>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</si>
  <si>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</si>
  <si>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</si>
  <si>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</si>
  <si>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</si>
  <si>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</si>
  <si>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</si>
  <si>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</si>
  <si>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</si>
  <si>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</si>
  <si>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</si>
  <si>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</si>
  <si>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</si>
  <si>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</si>
  <si>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</si>
  <si>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</si>
  <si>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</si>
  <si>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</si>
  <si>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</si>
  <si>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</si>
  <si>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</si>
  <si>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</si>
  <si>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</si>
  <si>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</si>
  <si>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</si>
  <si>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</si>
  <si>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</si>
  <si>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</si>
  <si>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</si>
  <si>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</si>
  <si>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</si>
  <si>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</si>
  <si>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</si>
  <si>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</si>
  <si>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</si>
  <si>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</si>
  <si>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</si>
  <si>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</si>
  <si>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</si>
  <si>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</si>
  <si>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</si>
  <si>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</si>
  <si>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</si>
  <si>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</si>
  <si>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</si>
  <si>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</si>
  <si>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</si>
  <si>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</si>
  <si>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</si>
  <si>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</si>
  <si>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</si>
  <si>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</si>
  <si>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</si>
  <si>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</si>
  <si>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</si>
  <si>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</si>
  <si>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</si>
  <si>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</si>
  <si>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</si>
  <si>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</si>
  <si>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</si>
  <si>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</si>
  <si>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</si>
  <si>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</si>
  <si>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</si>
  <si>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</si>
  <si>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</si>
  <si>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</si>
  <si>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</si>
  <si>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</si>
  <si>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</si>
  <si>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</si>
  <si>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</si>
  <si>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</si>
  <si>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</si>
  <si>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</si>
  <si>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</si>
  <si>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</si>
  <si>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</si>
  <si>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</si>
  <si>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</si>
  <si>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</si>
  <si>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</si>
  <si>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</si>
  <si>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</si>
  <si>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</si>
  <si>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</si>
  <si>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</si>
  <si>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</si>
  <si>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</si>
  <si>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</si>
  <si>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</si>
  <si>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</si>
  <si>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</si>
  <si>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</si>
  <si>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</si>
  <si>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</si>
  <si>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</si>
  <si>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</si>
  <si>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</si>
  <si>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</si>
  <si>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</si>
  <si>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</si>
  <si>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</si>
  <si>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</si>
  <si>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</si>
  <si>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</si>
  <si>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</si>
  <si>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</si>
  <si>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</si>
  <si>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</si>
  <si>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</si>
  <si>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</si>
  <si>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</si>
  <si>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</si>
  <si>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</si>
  <si>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</si>
  <si>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</si>
  <si>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</si>
  <si>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</si>
  <si>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</si>
  <si>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</si>
  <si>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</si>
  <si>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</si>
  <si>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</si>
  <si>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</si>
  <si>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</si>
  <si>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</si>
  <si>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</si>
  <si>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</si>
  <si>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</si>
  <si>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</si>
  <si>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</si>
  <si>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</si>
  <si>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</si>
  <si>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</si>
  <si>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</si>
  <si>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</si>
  <si>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</si>
  <si>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</si>
  <si>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</si>
  <si>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</si>
  <si>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</si>
  <si>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</si>
  <si>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</si>
  <si>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</si>
  <si>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</si>
  <si>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</si>
  <si>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</si>
  <si>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</si>
  <si>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</si>
  <si>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</si>
  <si>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</si>
  <si>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</si>
  <si>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</si>
  <si>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</si>
  <si>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</si>
  <si>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</si>
  <si>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</si>
  <si>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</si>
  <si>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</si>
  <si>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</si>
  <si>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</si>
  <si>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</si>
  <si>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</si>
  <si>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</si>
  <si>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</si>
  <si>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</si>
  <si>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</si>
  <si>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</si>
  <si>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</si>
  <si>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</si>
  <si>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</si>
  <si>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</si>
  <si>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</si>
  <si>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</si>
  <si>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</si>
  <si>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</si>
  <si>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</si>
  <si>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</si>
  <si>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</si>
  <si>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</si>
  <si>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</si>
  <si>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</si>
  <si>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</si>
  <si>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</si>
  <si>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</si>
  <si>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</si>
  <si>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</si>
  <si>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</si>
  <si>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</si>
  <si>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</si>
  <si>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</si>
  <si>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</si>
  <si>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</si>
  <si>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</si>
  <si>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</si>
  <si>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</si>
  <si>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</si>
  <si>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</si>
  <si>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</si>
  <si>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</si>
  <si>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</si>
  <si>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</si>
  <si>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</si>
  <si>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</si>
  <si>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</si>
  <si>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</si>
  <si>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</si>
  <si>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</si>
  <si>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</si>
  <si>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</si>
  <si>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</si>
  <si>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</si>
  <si>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</si>
  <si>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</si>
  <si>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</si>
  <si>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</si>
  <si>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</si>
  <si>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</si>
  <si>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</si>
  <si>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</si>
  <si>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</si>
  <si>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</si>
  <si>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</si>
  <si>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</si>
  <si>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</si>
  <si>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</si>
  <si>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</si>
  <si>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</si>
  <si>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</si>
  <si>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</si>
  <si>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</si>
  <si>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</si>
  <si>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</si>
  <si>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</si>
  <si>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</si>
  <si>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</si>
  <si>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</si>
  <si>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</si>
  <si>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</si>
  <si>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</si>
  <si>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</si>
  <si>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</si>
  <si>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</si>
  <si>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</si>
  <si>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</si>
  <si>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</si>
  <si>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</si>
  <si>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</si>
  <si>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</si>
  <si>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</si>
  <si>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</si>
  <si>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</si>
  <si>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</si>
  <si>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</si>
  <si>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</si>
  <si>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</si>
  <si>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</si>
  <si>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</si>
  <si>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</si>
  <si>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</si>
  <si>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</si>
  <si>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</si>
  <si>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</si>
  <si>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</si>
  <si>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</si>
  <si>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</si>
  <si>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</si>
  <si>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</si>
  <si>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</si>
  <si>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</si>
  <si>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</si>
  <si>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</si>
  <si>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</si>
  <si>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</si>
  <si>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</si>
  <si>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</si>
  <si>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</si>
  <si>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</si>
  <si>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</si>
  <si>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</si>
  <si>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</si>
  <si>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</si>
  <si>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</si>
  <si>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</si>
  <si>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</si>
  <si>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</si>
  <si>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</si>
  <si>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</si>
  <si>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</si>
  <si>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</si>
  <si>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</si>
  <si>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</si>
  <si>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</si>
  <si>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</si>
  <si>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</si>
  <si>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</si>
  <si>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</si>
  <si>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</si>
  <si>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</si>
  <si>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</si>
  <si>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</si>
  <si>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</si>
  <si>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</si>
  <si>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</si>
  <si>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</si>
  <si>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</si>
  <si>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</si>
  <si>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</si>
  <si>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</si>
  <si>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</si>
  <si>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</si>
  <si>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</si>
  <si>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</si>
  <si>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</si>
  <si>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</si>
  <si>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</si>
  <si>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</si>
  <si>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</si>
  <si>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</si>
  <si>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</si>
  <si>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</si>
  <si>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</si>
  <si>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</si>
  <si>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</si>
  <si>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</si>
  <si>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</si>
  <si>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</si>
  <si>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</si>
  <si>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</si>
  <si>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</si>
  <si>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</si>
  <si>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</si>
  <si>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</si>
  <si>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</si>
  <si>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</si>
  <si>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</si>
  <si>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</si>
  <si>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</si>
  <si>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</si>
  <si>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</si>
  <si>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</si>
  <si>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</si>
  <si>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</si>
  <si>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</si>
  <si>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</si>
  <si>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</si>
  <si>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</si>
  <si>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</si>
  <si>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</si>
  <si>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</si>
  <si>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</si>
  <si>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</si>
  <si>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</si>
  <si>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</si>
  <si>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</si>
  <si>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</si>
  <si>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</si>
  <si>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</si>
  <si>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</si>
  <si>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</si>
  <si>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</si>
  <si>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</si>
  <si>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</si>
  <si>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</si>
  <si>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</si>
  <si>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</si>
  <si>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</si>
  <si>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</si>
  <si>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</si>
  <si>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</si>
  <si>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</si>
  <si>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</si>
  <si>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</si>
  <si>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</si>
  <si>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</si>
  <si>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</si>
  <si>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</si>
  <si>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</si>
  <si>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</si>
  <si>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</si>
  <si>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</si>
  <si>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</si>
  <si>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</si>
  <si>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</si>
  <si>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</si>
  <si>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</si>
  <si>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</si>
  <si>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</si>
  <si>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</si>
  <si>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</si>
  <si>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</si>
  <si>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</si>
  <si>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</si>
  <si>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</si>
  <si>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</si>
  <si>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</si>
  <si>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</si>
  <si>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</si>
  <si>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</si>
  <si>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</si>
  <si>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</si>
  <si>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</si>
  <si>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</si>
  <si>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</si>
  <si>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</si>
  <si>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</si>
  <si>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</si>
  <si>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</si>
  <si>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</si>
  <si>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</si>
  <si>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</si>
  <si>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</si>
  <si>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</si>
  <si>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</si>
  <si>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</si>
  <si>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</si>
  <si>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</si>
  <si>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</si>
  <si>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</si>
  <si>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</si>
  <si>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</si>
  <si>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</si>
  <si>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</si>
  <si>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</si>
  <si>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</si>
  <si>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</si>
  <si>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</si>
  <si>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</si>
  <si>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</si>
  <si>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</si>
  <si>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</si>
  <si>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</si>
  <si>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</si>
  <si>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</si>
  <si>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</si>
  <si>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</si>
  <si>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</si>
  <si>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</si>
  <si>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</si>
  <si>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</si>
  <si>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</si>
  <si>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</si>
  <si>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</si>
  <si>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</si>
  <si>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</si>
  <si>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</si>
  <si>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</si>
  <si>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</si>
  <si>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</si>
  <si>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</si>
  <si>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</si>
  <si>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</si>
  <si>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</si>
  <si>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</si>
  <si>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</si>
  <si>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</si>
  <si>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</si>
  <si>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</si>
  <si>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</si>
  <si>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</si>
  <si>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</si>
  <si>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</si>
  <si>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</si>
  <si>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</si>
  <si>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</si>
  <si>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</si>
  <si>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</si>
  <si>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</si>
  <si>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</si>
  <si>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</si>
  <si>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</si>
  <si>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</si>
  <si>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</si>
  <si>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</si>
  <si>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</si>
  <si>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</si>
  <si>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</si>
  <si>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</si>
  <si>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</si>
  <si>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</si>
  <si>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</si>
  <si>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</si>
  <si>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</si>
  <si>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</si>
  <si>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</si>
  <si>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</si>
  <si>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</si>
  <si>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</si>
  <si>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</si>
  <si>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</si>
  <si>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</si>
  <si>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</si>
  <si>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</si>
  <si>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</si>
  <si>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</si>
  <si>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</si>
  <si>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</si>
  <si>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</si>
  <si>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</si>
  <si>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</si>
  <si>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</si>
  <si>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</si>
  <si>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</si>
  <si>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</si>
  <si>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</si>
  <si>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</si>
  <si>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</si>
  <si>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</si>
  <si>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</si>
  <si>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</si>
  <si>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</si>
  <si>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</si>
  <si>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</si>
  <si>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</si>
  <si>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</si>
  <si>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</si>
  <si>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</si>
  <si>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</si>
  <si>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</si>
  <si>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</si>
  <si>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</si>
  <si>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</si>
  <si>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</si>
  <si>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</si>
  <si>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</si>
  <si>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</si>
  <si>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</si>
  <si>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</si>
  <si>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</si>
  <si>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</si>
  <si>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</si>
  <si>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</si>
  <si>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</si>
  <si>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</si>
  <si>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</si>
  <si>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</si>
  <si>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</si>
  <si>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</si>
  <si>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</si>
  <si>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</si>
  <si>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</si>
  <si>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</si>
  <si>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</si>
  <si>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</si>
  <si>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</si>
  <si>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</si>
  <si>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</si>
  <si>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</si>
  <si>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</si>
  <si>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</si>
  <si>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</si>
  <si>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</si>
  <si>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</si>
  <si>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</si>
  <si>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</si>
  <si>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</si>
  <si>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</si>
  <si>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</si>
  <si>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</si>
  <si>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</si>
  <si>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</si>
  <si>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</si>
  <si>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</si>
  <si>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</si>
  <si>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</si>
  <si>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</si>
  <si>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</si>
  <si>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</si>
  <si>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</si>
  <si>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</si>
  <si>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</si>
  <si>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</si>
  <si>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</si>
  <si>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</si>
  <si>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</si>
  <si>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</si>
  <si>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</si>
  <si>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</si>
  <si>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</si>
  <si>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</si>
  <si>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</si>
  <si>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</si>
  <si>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</si>
  <si>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</si>
  <si>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</si>
  <si>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</si>
  <si>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</si>
  <si>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</si>
  <si>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</si>
  <si>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</si>
  <si>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</si>
  <si>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</si>
  <si>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</si>
  <si>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</si>
  <si>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</si>
  <si>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</si>
  <si>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</si>
  <si>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</si>
  <si>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</si>
  <si>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</si>
  <si>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</si>
  <si>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</si>
  <si>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</si>
  <si>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</si>
  <si>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</si>
  <si>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</si>
  <si>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</si>
  <si>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</si>
  <si>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</si>
  <si>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</si>
  <si>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</si>
  <si>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</si>
  <si>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</si>
  <si>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</si>
  <si>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</si>
  <si>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</si>
  <si>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</si>
  <si>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</si>
  <si>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</si>
  <si>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</si>
  <si>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</si>
  <si>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</si>
  <si>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</si>
  <si>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</si>
  <si>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</si>
  <si>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</si>
  <si>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</si>
  <si>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</si>
  <si>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</si>
  <si>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</si>
  <si>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</si>
  <si>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</si>
  <si>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</si>
  <si>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</si>
  <si>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</si>
  <si>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</si>
  <si>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</si>
  <si>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</si>
  <si>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</si>
  <si>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</si>
  <si>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</si>
  <si>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</si>
  <si>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</si>
  <si>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</si>
  <si>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</si>
  <si>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</si>
  <si>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</si>
  <si>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</si>
  <si>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</si>
  <si>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</si>
  <si>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</si>
  <si>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</si>
  <si>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</si>
  <si>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</si>
  <si>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</si>
  <si>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</si>
  <si>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</si>
  <si>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</si>
  <si>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</si>
  <si>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</si>
  <si>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</si>
  <si>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</si>
  <si>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</si>
  <si>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</si>
  <si>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</si>
  <si>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</si>
  <si>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</si>
  <si>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</si>
  <si>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</si>
  <si>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</si>
  <si>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</si>
  <si>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</si>
  <si>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</si>
  <si>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</si>
  <si>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</si>
  <si>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</si>
  <si>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</si>
  <si>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</si>
  <si>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</si>
  <si>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</si>
  <si>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</si>
  <si>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</si>
  <si>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</si>
  <si>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</si>
  <si>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</si>
  <si>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</si>
  <si>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</si>
  <si>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</si>
  <si>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</si>
  <si>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</si>
  <si>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</si>
  <si>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</si>
  <si>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</si>
  <si>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</si>
  <si>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</si>
  <si>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</si>
  <si>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</si>
  <si>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</si>
  <si>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</si>
  <si>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</si>
  <si>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</si>
  <si>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</si>
  <si>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</si>
  <si>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</si>
  <si>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</si>
  <si>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</si>
  <si>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</si>
  <si>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</si>
  <si>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</si>
  <si>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</si>
  <si>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</si>
  <si>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</si>
  <si>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</si>
  <si>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</si>
  <si>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</si>
  <si>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</si>
  <si>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</si>
  <si>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</si>
  <si>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</si>
  <si>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</si>
  <si>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</si>
  <si>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</si>
  <si>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</si>
  <si>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</si>
  <si>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</si>
  <si>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</si>
  <si>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</si>
  <si>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</si>
  <si>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</si>
  <si>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</si>
  <si>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</si>
  <si>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</si>
  <si>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</si>
  <si>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</si>
  <si>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</si>
  <si>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</si>
  <si>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</si>
  <si>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</si>
  <si>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</si>
  <si>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</si>
  <si>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</si>
  <si>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</si>
  <si>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</si>
  <si>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</si>
  <si>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</si>
  <si>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</si>
  <si>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</si>
  <si>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</si>
  <si>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</si>
  <si>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</si>
  <si>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</si>
  <si>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</si>
  <si>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</si>
  <si>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</si>
  <si>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</si>
  <si>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</si>
  <si>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</si>
  <si>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</si>
  <si>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</si>
  <si>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</si>
  <si>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</si>
  <si>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</si>
  <si>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</si>
  <si>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</si>
  <si>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</si>
  <si>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</si>
  <si>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</si>
  <si>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</si>
  <si>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</si>
  <si>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</si>
  <si>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</si>
  <si>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</si>
  <si>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</si>
  <si>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</si>
  <si>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</si>
  <si>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</si>
  <si>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</si>
  <si>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</si>
  <si>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</si>
  <si>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</si>
  <si>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</si>
  <si>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</si>
  <si>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</si>
  <si>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</si>
  <si>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</si>
  <si>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</si>
  <si>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</si>
  <si>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</si>
  <si>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</si>
  <si>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</si>
  <si>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</si>
  <si>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</si>
  <si>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</si>
  <si>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</si>
  <si>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</si>
  <si>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</si>
  <si>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</si>
  <si>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</si>
  <si>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</si>
  <si>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</si>
  <si>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</si>
  <si>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</si>
  <si>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</si>
  <si>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</si>
  <si>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</si>
  <si>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</si>
  <si>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</si>
  <si>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</si>
  <si>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</si>
  <si>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</si>
  <si>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</si>
  <si>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</si>
  <si>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</si>
  <si>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</si>
  <si>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</si>
  <si>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</si>
  <si>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</si>
  <si>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</si>
  <si>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</si>
  <si>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</si>
  <si>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</si>
  <si>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</si>
  <si>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</si>
  <si>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</si>
  <si>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</si>
  <si>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</si>
  <si>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</si>
  <si>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</si>
  <si>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</si>
  <si>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</si>
  <si>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</si>
  <si>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</si>
  <si>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</si>
  <si>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</si>
  <si>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</si>
  <si>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</si>
  <si>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</si>
  <si>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</si>
  <si>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</si>
  <si>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</si>
  <si>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</si>
  <si>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</si>
  <si>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</si>
  <si>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</si>
  <si>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</si>
  <si>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</si>
  <si>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</si>
  <si>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</si>
  <si>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</si>
  <si>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</si>
  <si>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</si>
  <si>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</si>
  <si>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</si>
  <si>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</si>
  <si>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</si>
  <si>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</si>
  <si>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</si>
  <si>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</si>
  <si>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</si>
  <si>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</si>
  <si>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</si>
  <si>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</si>
  <si>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</si>
  <si>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</si>
  <si>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</si>
  <si>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</si>
  <si>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</si>
  <si>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</si>
  <si>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</si>
  <si>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</si>
  <si>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</si>
  <si>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</si>
  <si>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</si>
  <si>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</si>
  <si>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</si>
  <si>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</si>
  <si>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</si>
  <si>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</si>
  <si>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</si>
  <si>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</si>
  <si>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</si>
  <si>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</si>
  <si>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</si>
  <si>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</si>
  <si>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</si>
  <si>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</si>
  <si>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</si>
  <si>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</si>
  <si>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</si>
  <si>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</si>
  <si>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</si>
  <si>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</si>
  <si>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</si>
  <si>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</si>
  <si>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</si>
  <si>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</si>
  <si>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</si>
  <si>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</si>
  <si>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</si>
  <si>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</si>
  <si>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</si>
  <si>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</si>
  <si>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</si>
  <si>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</si>
  <si>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</si>
  <si>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</si>
  <si>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</si>
  <si>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</si>
  <si>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</si>
  <si>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</si>
  <si>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</si>
  <si>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</si>
  <si>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</si>
  <si>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</si>
  <si>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</si>
  <si>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</si>
  <si>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</si>
  <si>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</si>
  <si>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</si>
  <si>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</si>
  <si>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</si>
  <si>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</si>
  <si>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</si>
  <si>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</si>
  <si>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</si>
  <si>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</si>
  <si>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</si>
  <si>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</si>
  <si>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</si>
  <si>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</si>
  <si>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</si>
  <si>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</si>
  <si>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</si>
  <si>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</si>
  <si>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</si>
  <si>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</si>
  <si>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</si>
  <si>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</si>
  <si>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</si>
  <si>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</si>
  <si>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</si>
  <si>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</si>
  <si>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</si>
  <si>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</si>
  <si>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</si>
  <si>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</si>
  <si>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</si>
  <si>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</si>
  <si>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</si>
  <si>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</si>
  <si>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</si>
  <si>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</si>
  <si>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</si>
  <si>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</si>
  <si>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</si>
  <si>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</si>
  <si>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</si>
  <si>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</si>
  <si>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</si>
  <si>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</si>
  <si>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</si>
  <si>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</si>
  <si>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</si>
  <si>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</si>
  <si>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</si>
  <si>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</si>
  <si>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</si>
  <si>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</si>
  <si>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</si>
  <si>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</si>
  <si>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</si>
  <si>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</si>
  <si>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</si>
  <si>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</si>
  <si>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</si>
  <si>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</si>
  <si>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</si>
  <si>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</si>
  <si>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</si>
  <si>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</si>
  <si>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</si>
  <si>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</si>
  <si>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</si>
  <si>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</si>
  <si>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</si>
  <si>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</si>
  <si>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</si>
  <si>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</si>
  <si>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</si>
  <si>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</si>
  <si>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</si>
  <si>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</si>
  <si>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</si>
  <si>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</si>
  <si>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</si>
  <si>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</si>
  <si>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</si>
  <si>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</si>
  <si>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</si>
  <si>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</si>
  <si>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</si>
  <si>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</si>
  <si>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</si>
  <si>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</si>
  <si>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</si>
  <si>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</si>
  <si>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</si>
  <si>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</si>
  <si>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</si>
  <si>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</si>
  <si>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</si>
  <si>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</si>
  <si>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</si>
  <si>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</si>
  <si>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</si>
  <si>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</si>
  <si>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</si>
  <si>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</si>
  <si>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</si>
  <si>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</si>
  <si>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</si>
  <si>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</si>
  <si>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</si>
  <si>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</si>
  <si>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</si>
  <si>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</si>
  <si>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</si>
  <si>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</si>
  <si>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</si>
  <si>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</si>
  <si>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</si>
  <si>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</si>
  <si>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</si>
  <si>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</si>
  <si>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</si>
  <si>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</si>
  <si>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</si>
  <si>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</si>
  <si>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</si>
  <si>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</si>
  <si>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</si>
  <si>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</si>
  <si>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</si>
  <si>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</si>
  <si>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</si>
  <si>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</si>
  <si>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</si>
  <si>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</si>
  <si>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</si>
  <si>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</si>
  <si>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</si>
  <si>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</si>
  <si>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</si>
  <si>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</si>
  <si>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</si>
  <si>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</si>
  <si>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</si>
  <si>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</si>
  <si>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</si>
  <si>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</si>
  <si>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</si>
  <si>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</si>
  <si>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</si>
  <si>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</si>
  <si>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</si>
  <si>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</si>
  <si>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</si>
  <si>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</si>
  <si>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</si>
  <si>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</si>
  <si>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</si>
  <si>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</si>
  <si>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</si>
  <si>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</si>
  <si>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</si>
  <si>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</si>
  <si>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</si>
  <si>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</si>
  <si>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</si>
  <si>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</si>
  <si>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</si>
  <si>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</si>
  <si>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</si>
  <si>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</si>
  <si>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</si>
  <si>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</si>
  <si>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</si>
  <si>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</si>
  <si>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</si>
  <si>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</si>
  <si>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</si>
  <si>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</si>
  <si>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</si>
  <si>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</si>
  <si>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</si>
  <si>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</si>
  <si>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</si>
  <si>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</si>
  <si>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</si>
  <si>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</si>
  <si>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</si>
  <si>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</si>
  <si>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</si>
  <si>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</si>
  <si>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</si>
  <si>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</si>
  <si>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</si>
  <si>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</si>
  <si>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</si>
  <si>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</si>
  <si>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</si>
  <si>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</si>
  <si>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</si>
  <si>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</si>
  <si>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</si>
  <si>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</si>
  <si>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</si>
  <si>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</si>
  <si>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</si>
  <si>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</si>
  <si>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</si>
  <si>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</si>
  <si>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</si>
  <si>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</si>
  <si>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</si>
  <si>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</si>
  <si>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</si>
  <si>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</si>
  <si>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</si>
  <si>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</si>
  <si>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</si>
  <si>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</si>
  <si>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</si>
  <si>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</si>
  <si>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</si>
  <si>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</si>
  <si>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</si>
  <si>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</si>
  <si>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</si>
  <si>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</si>
  <si>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</si>
  <si>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</si>
  <si>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</si>
  <si>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</si>
  <si>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</si>
  <si>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</si>
  <si>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</si>
  <si>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</si>
  <si>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</si>
  <si>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</si>
  <si>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</si>
  <si>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</si>
  <si>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</si>
  <si>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</si>
  <si>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</si>
  <si>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</si>
  <si>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</si>
  <si>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</si>
  <si>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</si>
  <si>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</si>
  <si>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</si>
  <si>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</si>
  <si>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</si>
  <si>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</si>
  <si>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</si>
  <si>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</si>
  <si>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</si>
  <si>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</si>
  <si>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</si>
  <si>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</si>
  <si>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</si>
  <si>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</si>
  <si>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</si>
  <si>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</si>
  <si>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</si>
  <si>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</si>
  <si>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</si>
  <si>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</si>
  <si>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</si>
  <si>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</si>
  <si>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</si>
  <si>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</si>
  <si>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</si>
  <si>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</si>
  <si>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</si>
  <si>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</si>
  <si>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</si>
  <si>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</si>
  <si>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</si>
  <si>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</si>
  <si>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</si>
  <si>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</si>
  <si>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</si>
  <si>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</si>
  <si>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</si>
  <si>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</si>
  <si>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</si>
  <si>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</si>
  <si>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</si>
  <si>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</si>
  <si>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</si>
  <si>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</si>
  <si>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</si>
  <si>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</si>
  <si>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</si>
  <si>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</si>
  <si>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</si>
  <si>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</si>
  <si>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</si>
  <si>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</si>
  <si>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</si>
  <si>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</si>
  <si>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</si>
  <si>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</si>
  <si>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</si>
  <si>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</si>
  <si>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</si>
  <si>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</si>
  <si>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</si>
  <si>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</si>
  <si>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</si>
  <si>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</si>
  <si>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</si>
  <si>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</si>
  <si>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</si>
  <si>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</si>
  <si>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</si>
  <si>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</si>
  <si>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</si>
  <si>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</si>
  <si>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</si>
  <si>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</si>
  <si>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</si>
  <si>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</si>
  <si>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</si>
  <si>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</si>
  <si>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</si>
  <si>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</si>
  <si>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</si>
  <si>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</si>
  <si>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</si>
  <si>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</si>
  <si>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</si>
  <si>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</si>
  <si>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</si>
  <si>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</si>
  <si>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</si>
  <si>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</si>
  <si>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</si>
  <si>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</si>
  <si>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</si>
  <si>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</si>
  <si>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</si>
  <si>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</si>
  <si>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</si>
  <si>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</si>
  <si>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</si>
  <si>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</si>
  <si>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</si>
  <si>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</si>
  <si>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</si>
  <si>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</si>
  <si>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</si>
  <si>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</si>
  <si>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</si>
  <si>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</si>
  <si>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</si>
  <si>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</si>
  <si>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</si>
  <si>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</si>
  <si>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</si>
  <si>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</si>
  <si>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</si>
  <si>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</si>
  <si>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</si>
  <si>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</si>
  <si>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</si>
  <si>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</si>
  <si>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</si>
  <si>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</si>
  <si>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</si>
  <si>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</si>
  <si>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</si>
  <si>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</si>
  <si>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</si>
  <si>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</si>
  <si>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</si>
  <si>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</si>
  <si>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</si>
  <si>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</si>
  <si>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</si>
  <si>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</si>
  <si>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</si>
  <si>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</si>
  <si>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</si>
  <si>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</si>
  <si>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</si>
  <si>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</si>
  <si>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</si>
  <si>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</si>
  <si>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</si>
  <si>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</si>
  <si>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</si>
  <si>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</si>
  <si>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</si>
  <si>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</si>
  <si>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</si>
  <si>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</si>
  <si>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</si>
  <si>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</si>
  <si>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</si>
  <si>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</si>
  <si>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</si>
  <si>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</si>
  <si>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</si>
  <si>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</si>
  <si>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</si>
  <si>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</si>
  <si>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</si>
  <si>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</si>
  <si>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</si>
  <si>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</si>
  <si>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</si>
  <si>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</si>
  <si>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</si>
  <si>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</si>
  <si>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</si>
  <si>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</si>
  <si>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</si>
  <si>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</si>
  <si>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</si>
  <si>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</si>
  <si>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</si>
  <si>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</si>
  <si>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</si>
  <si>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</si>
  <si>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</si>
  <si>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</si>
  <si>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</si>
  <si>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</si>
  <si>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</si>
  <si>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</si>
  <si>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</si>
  <si>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</si>
  <si>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</si>
  <si>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</si>
  <si>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</si>
  <si>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</si>
  <si>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</si>
  <si>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</si>
  <si>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</si>
  <si>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</si>
  <si>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</si>
  <si>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</si>
  <si>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</si>
  <si>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</si>
  <si>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</si>
  <si>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</si>
  <si>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</si>
  <si>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</si>
  <si>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</si>
  <si>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</si>
  <si>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</si>
  <si>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</si>
  <si>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</si>
  <si>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</si>
  <si>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</si>
  <si>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</si>
  <si>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</si>
  <si>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</si>
  <si>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</si>
  <si>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</si>
  <si>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</si>
  <si>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</si>
  <si>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</si>
  <si>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</si>
  <si>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</si>
  <si>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</si>
  <si>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</si>
  <si>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</si>
  <si>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</si>
  <si>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</si>
  <si>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</si>
  <si>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</si>
  <si>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</si>
  <si>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</si>
  <si>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</si>
  <si>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</si>
  <si>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</si>
  <si>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</si>
  <si>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</si>
  <si>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</si>
  <si>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</si>
  <si>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</si>
  <si>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</si>
  <si>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</si>
  <si>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</si>
  <si>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</si>
  <si>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</si>
  <si>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</si>
  <si>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</si>
  <si>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</si>
  <si>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</si>
  <si>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</si>
  <si>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</si>
  <si>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</si>
  <si>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</si>
  <si>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</si>
  <si>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</si>
  <si>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</si>
  <si>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</si>
  <si>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</si>
  <si>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</si>
  <si>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</si>
  <si>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</si>
  <si>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</si>
  <si>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</si>
  <si>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</si>
  <si>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</si>
  <si>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</si>
  <si>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</si>
  <si>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</si>
  <si>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</si>
  <si>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</si>
  <si>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</si>
  <si>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</si>
  <si>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</si>
  <si>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</si>
  <si>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</si>
  <si>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</si>
  <si>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</si>
  <si>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</si>
  <si>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</si>
  <si>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</si>
  <si>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</si>
  <si>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</si>
  <si>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</si>
  <si>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</si>
  <si>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</si>
  <si>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</si>
  <si>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</si>
  <si>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</si>
  <si>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</si>
  <si>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</si>
  <si>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</si>
  <si>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</si>
  <si>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</si>
  <si>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</si>
  <si>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</si>
  <si>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</si>
  <si>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</si>
  <si>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</si>
  <si>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</si>
  <si>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</si>
  <si>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</si>
  <si>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</si>
  <si>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</si>
  <si>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</si>
  <si>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</si>
  <si>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</si>
  <si>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</si>
  <si>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</si>
  <si>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</si>
  <si>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</si>
  <si>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</si>
  <si>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</si>
  <si>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</si>
  <si>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</si>
  <si>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</si>
  <si>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</si>
  <si>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</si>
  <si>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</si>
  <si>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</si>
  <si>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</si>
  <si>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</si>
  <si>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</si>
  <si>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</si>
  <si>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</si>
  <si>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</si>
  <si>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</si>
  <si>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</si>
  <si>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</si>
  <si>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</si>
  <si>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</si>
  <si>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</si>
  <si>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</si>
  <si>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</si>
  <si>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</si>
  <si>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</si>
  <si>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</si>
  <si>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</si>
  <si>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</si>
  <si>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</si>
  <si>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</si>
  <si>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</si>
  <si>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</si>
  <si>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</si>
  <si>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</si>
  <si>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</si>
  <si>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</si>
  <si>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</si>
  <si>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</si>
  <si>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</si>
  <si>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</si>
  <si>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</si>
  <si>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</si>
  <si>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</si>
  <si>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</si>
  <si>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</si>
  <si>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</si>
  <si>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</si>
  <si>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</si>
  <si>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</si>
  <si>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</si>
  <si>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</si>
  <si>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</si>
  <si>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</si>
  <si>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</si>
  <si>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</si>
  <si>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</si>
  <si>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</si>
  <si>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</si>
  <si>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</si>
  <si>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</si>
  <si>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</si>
  <si>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</si>
  <si>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</si>
  <si>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</si>
  <si>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</si>
  <si>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</si>
  <si>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</si>
  <si>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</si>
  <si>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</si>
  <si>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</si>
  <si>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</si>
  <si>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</si>
  <si>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</si>
  <si>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</si>
  <si>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</si>
  <si>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</si>
  <si>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</si>
  <si>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</si>
  <si>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</si>
  <si>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</si>
  <si>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</si>
  <si>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</si>
  <si>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</si>
  <si>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</si>
  <si>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</si>
  <si>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</si>
  <si>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</si>
  <si>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</si>
  <si>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</si>
  <si>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</si>
  <si>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</si>
  <si>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</si>
  <si>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</si>
  <si>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</si>
  <si>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</si>
  <si>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</si>
  <si>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</si>
  <si>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</si>
  <si>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</si>
  <si>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</si>
  <si>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</si>
  <si>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</si>
  <si>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</si>
  <si>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</si>
  <si>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</si>
  <si>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</si>
  <si>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</si>
  <si>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</si>
  <si>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</si>
  <si>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</si>
  <si>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</si>
  <si>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</si>
  <si>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</si>
  <si>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</si>
  <si>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</si>
  <si>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</si>
  <si>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</si>
  <si>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</si>
  <si>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</si>
  <si>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</si>
  <si>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</si>
  <si>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</si>
  <si>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</si>
  <si>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</si>
  <si>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</si>
  <si>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</si>
  <si>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</si>
  <si>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</si>
  <si>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</si>
  <si>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</si>
  <si>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</si>
  <si>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</si>
  <si>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</si>
  <si>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</si>
  <si>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</si>
  <si>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</si>
  <si>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</si>
  <si>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</si>
  <si>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</si>
  <si>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</si>
  <si>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</si>
  <si>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</si>
  <si>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</si>
  <si>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</si>
  <si>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</si>
  <si>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</si>
  <si>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</si>
  <si>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</si>
  <si>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</si>
  <si>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</si>
  <si>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</si>
  <si>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</si>
  <si>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</si>
  <si>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</si>
  <si>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</si>
  <si>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</si>
  <si>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</si>
  <si>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</si>
  <si>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</si>
  <si>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</si>
  <si>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</si>
  <si>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</si>
  <si>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</si>
  <si>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</si>
  <si>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</si>
  <si>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</si>
  <si>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</si>
  <si>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</si>
  <si>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</si>
  <si>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</si>
  <si>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</si>
  <si>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</si>
  <si>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</si>
  <si>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</si>
  <si>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</si>
  <si>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</si>
  <si>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</si>
  <si>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</si>
  <si>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</si>
  <si>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</si>
  <si>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</si>
  <si>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</si>
  <si>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</si>
  <si>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</si>
  <si>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</si>
  <si>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</si>
  <si>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</si>
  <si>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</si>
  <si>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</si>
  <si>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</si>
  <si>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</si>
  <si>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</si>
  <si>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</si>
  <si>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</si>
  <si>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</si>
  <si>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</si>
  <si>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</si>
  <si>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</si>
  <si>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</si>
  <si>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</si>
  <si>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</si>
  <si>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</si>
  <si>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</si>
  <si>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</si>
  <si>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</si>
  <si>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</si>
  <si>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</si>
  <si>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</si>
  <si>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</si>
  <si>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</si>
  <si>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</si>
  <si>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</si>
  <si>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</si>
  <si>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</si>
  <si>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</si>
  <si>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</si>
  <si>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</si>
  <si>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</si>
  <si>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</si>
  <si>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</si>
  <si>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</si>
  <si>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</si>
  <si>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</si>
  <si>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</si>
  <si>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</si>
  <si>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</si>
  <si>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</si>
  <si>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</si>
  <si>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</si>
  <si>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</si>
  <si>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</si>
  <si>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</si>
  <si>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</si>
  <si>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</si>
  <si>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</si>
  <si>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</si>
  <si>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</si>
  <si>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</si>
  <si>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</si>
  <si>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</si>
  <si>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</si>
  <si>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</si>
  <si>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</si>
  <si>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</si>
  <si>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</si>
  <si>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</si>
  <si>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</si>
  <si>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</si>
  <si>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</si>
  <si>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</si>
  <si>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</si>
  <si>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</si>
  <si>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</si>
  <si>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</si>
  <si>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</si>
  <si>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</si>
  <si>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</si>
  <si>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</si>
  <si>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</si>
  <si>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</si>
  <si>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</si>
  <si>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</si>
  <si>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</si>
  <si>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</si>
  <si>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</si>
  <si>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</si>
  <si>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</si>
  <si>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</si>
  <si>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</si>
  <si>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</si>
  <si>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</si>
  <si>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</si>
  <si>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</si>
  <si>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</si>
  <si>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</si>
  <si>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</si>
  <si>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</si>
  <si>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</si>
  <si>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</si>
  <si>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</si>
  <si>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</si>
  <si>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</si>
  <si>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</si>
  <si>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</si>
  <si>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</si>
  <si>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</si>
  <si>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</si>
  <si>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</si>
  <si>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</si>
  <si>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</si>
  <si>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</si>
  <si>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</si>
  <si>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</si>
  <si>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</si>
  <si>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</si>
  <si>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</si>
  <si>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</si>
  <si>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</si>
  <si>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</si>
  <si>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</si>
  <si>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</si>
  <si>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</si>
  <si>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</si>
  <si>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</si>
  <si>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</si>
  <si>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</si>
  <si>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</si>
  <si>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</si>
  <si>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</si>
  <si>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</si>
  <si>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</si>
  <si>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</si>
  <si>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</si>
  <si>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</si>
  <si>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</si>
  <si>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</si>
  <si>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</si>
  <si>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</si>
  <si>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</si>
  <si>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</si>
  <si>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</si>
  <si>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</si>
  <si>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</si>
  <si>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</si>
  <si>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</si>
  <si>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</si>
  <si>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</si>
  <si>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</si>
  <si>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</si>
  <si>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</si>
  <si>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</si>
  <si>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</si>
  <si>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</si>
  <si>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</si>
  <si>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</si>
  <si>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</si>
  <si>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</si>
  <si>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</si>
  <si>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</si>
  <si>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</si>
  <si>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</si>
  <si>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</si>
  <si>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</si>
  <si>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</si>
  <si>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</si>
  <si>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</si>
  <si>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</si>
  <si>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</si>
  <si>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</si>
  <si>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</si>
  <si>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</si>
  <si>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</si>
  <si>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</si>
  <si>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</si>
  <si>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</si>
  <si>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</si>
  <si>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</si>
  <si>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</si>
  <si>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</si>
  <si>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</si>
  <si>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</si>
  <si>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</si>
  <si>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</si>
  <si>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</si>
  <si>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</si>
  <si>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</si>
  <si>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</si>
  <si>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</si>
  <si>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</si>
  <si>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</si>
  <si>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</si>
  <si>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</si>
  <si>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</si>
  <si>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</si>
  <si>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</si>
  <si>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</si>
  <si>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</si>
  <si>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</si>
  <si>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</si>
  <si>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</si>
  <si>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</si>
  <si>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</si>
  <si>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</si>
  <si>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</si>
  <si>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</si>
  <si>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</si>
  <si>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</si>
  <si>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</si>
  <si>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</si>
  <si>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</si>
  <si>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</si>
  <si>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</si>
  <si>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</si>
  <si>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</si>
  <si>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</si>
  <si>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</si>
  <si>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</si>
  <si>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</si>
  <si>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</si>
  <si>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</si>
  <si>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</si>
  <si>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</si>
  <si>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</si>
  <si>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</si>
  <si>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</si>
  <si>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</si>
  <si>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</si>
  <si>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</si>
  <si>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</si>
  <si>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</si>
  <si>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</si>
  <si>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</si>
  <si>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</si>
  <si>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</si>
  <si>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</si>
  <si>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</si>
  <si>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</si>
  <si>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</si>
  <si>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</si>
  <si>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</si>
  <si>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</si>
  <si>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</si>
  <si>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</si>
  <si>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</si>
  <si>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</si>
  <si>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</si>
  <si>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</si>
  <si>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</si>
  <si>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</si>
  <si>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</si>
  <si>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</si>
  <si>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</si>
  <si>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</si>
  <si>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</si>
  <si>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</si>
  <si>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</si>
  <si>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</si>
  <si>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</si>
  <si>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</si>
  <si>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</si>
  <si>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</si>
  <si>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</si>
  <si>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</si>
  <si>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</si>
  <si>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</si>
  <si>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</si>
  <si>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</si>
  <si>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</si>
  <si>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</si>
  <si>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</si>
  <si>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</si>
  <si>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</si>
  <si>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</si>
  <si>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</si>
  <si>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</si>
  <si>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</si>
  <si>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</si>
  <si>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</si>
  <si>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</si>
  <si>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</si>
  <si>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</si>
  <si>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</si>
  <si>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</si>
  <si>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</si>
  <si>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</si>
  <si>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</si>
  <si>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</si>
  <si>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</si>
  <si>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</si>
  <si>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</si>
  <si>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</si>
  <si>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</si>
  <si>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</si>
  <si>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</si>
  <si>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</si>
  <si>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</si>
  <si>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</si>
  <si>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</si>
  <si>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</si>
  <si>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</si>
  <si>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</si>
  <si>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</si>
  <si>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</si>
  <si>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</si>
  <si>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</si>
  <si>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</si>
  <si>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</si>
  <si>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</si>
  <si>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</si>
  <si>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</si>
  <si>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</si>
  <si>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</si>
  <si>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</si>
  <si>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</si>
  <si>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</si>
  <si>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</si>
  <si>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</si>
  <si>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</si>
  <si>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</si>
  <si>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</si>
  <si>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</si>
  <si>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</si>
  <si>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</si>
  <si>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</si>
  <si>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</si>
  <si>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</si>
  <si>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</si>
  <si>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</si>
  <si>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</si>
  <si>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</si>
  <si>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</si>
  <si>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</si>
  <si>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</si>
  <si>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</si>
  <si>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</si>
  <si>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</si>
  <si>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</si>
  <si>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</si>
  <si>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</si>
  <si>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</si>
  <si>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</si>
  <si>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</si>
  <si>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</si>
  <si>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</si>
  <si>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</si>
  <si>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</si>
  <si>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</si>
  <si>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</si>
  <si>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</si>
  <si>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</si>
  <si>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</si>
  <si>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</si>
  <si>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</si>
  <si>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</si>
  <si>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</si>
  <si>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</si>
  <si>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</si>
  <si>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</si>
  <si>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</si>
  <si>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</si>
  <si>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</si>
  <si>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</si>
  <si>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</si>
  <si>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</si>
  <si>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</si>
  <si>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</si>
  <si>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</si>
  <si>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</si>
  <si>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</si>
  <si>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</si>
  <si>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</si>
  <si>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</si>
  <si>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</si>
  <si>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</si>
  <si>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</si>
  <si>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</si>
  <si>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</si>
  <si>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</si>
  <si>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</si>
  <si>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</si>
  <si>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</si>
  <si>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</si>
  <si>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</si>
  <si>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</si>
  <si>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</si>
  <si>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</si>
  <si>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</si>
  <si>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</si>
  <si>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</si>
  <si>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</si>
  <si>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</si>
  <si>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</si>
  <si>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</si>
  <si>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</si>
  <si>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</si>
  <si>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</si>
  <si>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</si>
  <si>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</si>
  <si>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</si>
  <si>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</si>
  <si>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</si>
  <si>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</si>
  <si>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</si>
  <si>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</si>
  <si>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</si>
  <si>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</si>
  <si>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</si>
  <si>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</si>
  <si>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</si>
  <si>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</si>
  <si>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</si>
  <si>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</si>
  <si>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</si>
  <si>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</si>
  <si>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</si>
  <si>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</si>
  <si>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</si>
  <si>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</si>
  <si>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</si>
  <si>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</si>
  <si>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</si>
  <si>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</si>
  <si>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</si>
  <si>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</si>
  <si>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</si>
  <si>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</si>
  <si>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</si>
  <si>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</si>
  <si>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</si>
  <si>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</si>
  <si>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</si>
  <si>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</si>
  <si>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</si>
  <si>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</si>
  <si>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</si>
  <si>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</si>
  <si>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</si>
  <si>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</si>
  <si>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</si>
  <si>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</si>
  <si>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</si>
  <si>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</si>
  <si>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</si>
  <si>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</si>
  <si>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</si>
  <si>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</si>
  <si>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</si>
  <si>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</si>
  <si>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</si>
  <si>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</si>
  <si>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</si>
  <si>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</si>
  <si>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</si>
  <si>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</si>
  <si>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</si>
  <si>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</si>
  <si>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</si>
  <si>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</si>
  <si>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</si>
  <si>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</si>
  <si>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</si>
  <si>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</si>
  <si>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</si>
  <si>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</si>
  <si>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</si>
  <si>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</si>
  <si>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</si>
  <si>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</si>
  <si>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</si>
  <si>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</si>
  <si>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</si>
  <si>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</si>
  <si>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</si>
  <si>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</si>
  <si>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</si>
  <si>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</si>
  <si>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</si>
  <si>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</si>
  <si>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</si>
  <si>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</si>
  <si>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</si>
  <si>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</si>
  <si>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</si>
  <si>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</si>
  <si>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</si>
  <si>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</si>
  <si>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</si>
  <si>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</si>
  <si>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</si>
  <si>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</si>
  <si>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</si>
  <si>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</si>
  <si>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</si>
  <si>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</si>
  <si>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</si>
  <si>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</si>
  <si>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</si>
  <si>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</si>
  <si>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</si>
  <si>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</si>
  <si>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</si>
  <si>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</si>
  <si>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</si>
  <si>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</si>
  <si>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</si>
  <si>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</si>
  <si>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</si>
  <si>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</si>
  <si>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</si>
  <si>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</si>
  <si>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</si>
  <si>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</si>
  <si>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</si>
  <si>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</si>
  <si>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</si>
  <si>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</si>
  <si>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</si>
  <si>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</si>
  <si>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</si>
  <si>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</si>
  <si>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</si>
  <si>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</si>
  <si>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</si>
  <si>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</si>
  <si>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</si>
  <si>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</si>
  <si>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</si>
  <si>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</si>
  <si>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</si>
  <si>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</si>
  <si>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</si>
  <si>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</si>
  <si>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</si>
  <si>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</si>
  <si>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</si>
  <si>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</si>
  <si>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</si>
  <si>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</si>
  <si>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</si>
  <si>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</si>
  <si>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</si>
  <si>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</si>
  <si>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</si>
  <si>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</si>
  <si>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</si>
  <si>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</si>
  <si>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</si>
  <si>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</si>
  <si>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</si>
  <si>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</si>
  <si>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</si>
  <si>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</si>
  <si>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</si>
  <si>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</si>
  <si>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</si>
  <si>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</si>
  <si>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</si>
  <si>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</si>
  <si>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</si>
  <si>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</si>
  <si>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</si>
  <si>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</si>
  <si>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</si>
  <si>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</si>
  <si>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</si>
  <si>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</si>
  <si>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</si>
  <si>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</si>
  <si>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</si>
  <si>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</si>
  <si>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</si>
  <si>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</si>
  <si>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</si>
  <si>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</si>
  <si>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</si>
  <si>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</si>
  <si>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</si>
  <si>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</si>
  <si>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</si>
  <si>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</si>
  <si>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</si>
  <si>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</si>
  <si>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</si>
  <si>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</si>
  <si>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</si>
  <si>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</si>
  <si>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</si>
  <si>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</si>
  <si>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</si>
  <si>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</si>
  <si>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</si>
  <si>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</si>
  <si>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</si>
  <si>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</si>
  <si>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</si>
  <si>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</si>
  <si>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</si>
  <si>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</si>
  <si>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</si>
  <si>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</si>
  <si>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</si>
  <si>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</si>
  <si>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</si>
  <si>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</si>
  <si>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</si>
  <si>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</si>
  <si>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</si>
  <si>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</si>
  <si>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</si>
  <si>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</si>
  <si>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</si>
  <si>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</si>
  <si>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</si>
  <si>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</si>
  <si>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</si>
  <si>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</si>
  <si>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</si>
  <si>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</si>
  <si>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</si>
  <si>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</si>
  <si>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</si>
  <si>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</si>
  <si>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</si>
  <si>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</si>
  <si>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</si>
  <si>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</si>
  <si>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</si>
  <si>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</si>
  <si>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</si>
  <si>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</si>
  <si>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</si>
  <si>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</si>
  <si>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</si>
  <si>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</si>
  <si>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</si>
  <si>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</si>
  <si>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</si>
  <si>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</si>
  <si>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</si>
  <si>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</si>
  <si>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</si>
  <si>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</si>
  <si>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</si>
  <si>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</si>
  <si>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</si>
  <si>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</si>
  <si>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</si>
  <si>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</si>
  <si>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</si>
  <si>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</si>
  <si>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</si>
  <si>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</si>
  <si>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</si>
  <si>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</si>
  <si>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</si>
  <si>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</si>
  <si>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</si>
  <si>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</si>
  <si>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</si>
  <si>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</si>
  <si>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</si>
  <si>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</si>
  <si>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</si>
  <si>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</si>
  <si>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</si>
  <si>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</si>
  <si>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</si>
  <si>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</si>
  <si>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</si>
  <si>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</si>
  <si>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</si>
  <si>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</si>
  <si>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</si>
  <si>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</si>
  <si>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</si>
  <si>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</si>
  <si>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</si>
  <si>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</si>
  <si>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</si>
  <si>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</si>
  <si>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</si>
  <si>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</si>
  <si>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</si>
  <si>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</si>
  <si>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</si>
  <si>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</si>
  <si>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</si>
  <si>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</si>
  <si>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</si>
  <si>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</si>
  <si>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</si>
  <si>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</si>
  <si>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</si>
  <si>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</si>
  <si>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</si>
  <si>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</si>
  <si>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</si>
  <si>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</si>
  <si>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</si>
  <si>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</si>
  <si>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</si>
  <si>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</si>
  <si>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</si>
  <si>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</si>
  <si>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</si>
  <si>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</si>
  <si>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</si>
  <si>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</si>
  <si>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</si>
  <si>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</si>
  <si>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</si>
  <si>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</si>
  <si>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</si>
  <si>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</si>
  <si>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</si>
  <si>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</si>
  <si>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</si>
  <si>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</si>
  <si>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</si>
  <si>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</si>
  <si>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</si>
  <si>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</si>
  <si>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</si>
  <si>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</si>
  <si>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</si>
  <si>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</si>
  <si>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</si>
  <si>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</si>
  <si>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</si>
  <si>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</si>
  <si>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</si>
  <si>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</si>
  <si>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</si>
  <si>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</si>
  <si>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</si>
  <si>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</si>
  <si>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</si>
  <si>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</si>
  <si>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</si>
  <si>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</si>
  <si>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</si>
  <si>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</si>
  <si>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</si>
  <si>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</si>
  <si>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</si>
  <si>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</si>
  <si>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</si>
  <si>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</si>
  <si>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</si>
  <si>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</si>
  <si>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</si>
  <si>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</si>
  <si>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</si>
  <si>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</si>
  <si>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</si>
  <si>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</si>
  <si>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</si>
  <si>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</si>
  <si>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</si>
  <si>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</si>
  <si>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</si>
  <si>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</si>
  <si>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</si>
  <si>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</si>
  <si>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</si>
  <si>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</si>
  <si>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</si>
  <si>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</si>
  <si>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</si>
  <si>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</si>
  <si>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</si>
  <si>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</si>
  <si>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</si>
  <si>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</si>
  <si>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</si>
  <si>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</si>
  <si>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</si>
  <si>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</si>
  <si>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</si>
  <si>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</si>
  <si>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</si>
  <si>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</si>
  <si>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</si>
  <si>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</si>
  <si>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</si>
  <si>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</si>
  <si>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</si>
  <si>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</si>
  <si>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</si>
  <si>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</si>
  <si>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</si>
  <si>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</si>
  <si>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</si>
  <si>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</si>
  <si>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</si>
  <si>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</si>
  <si>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</si>
  <si>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</si>
  <si>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</si>
  <si>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</si>
  <si>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</si>
  <si>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</si>
  <si>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</si>
  <si>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</si>
  <si>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</si>
  <si>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</si>
  <si>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</si>
  <si>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</si>
  <si>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</si>
  <si>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</si>
  <si>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</si>
  <si>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</si>
  <si>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</si>
  <si>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</si>
  <si>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</si>
  <si>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</si>
  <si>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</si>
  <si>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</si>
  <si>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</si>
  <si>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</si>
  <si>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</si>
  <si>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</si>
  <si>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</si>
  <si>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</si>
  <si>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</si>
  <si>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</si>
  <si>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</si>
  <si>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</si>
  <si>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</si>
  <si>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</si>
  <si>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</si>
  <si>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</si>
  <si>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</si>
  <si>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</si>
  <si>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</si>
  <si>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</si>
  <si>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</si>
  <si>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</si>
  <si>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</si>
  <si>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</si>
  <si>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</si>
  <si>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</si>
  <si>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</si>
  <si>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</si>
  <si>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</si>
  <si>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</si>
  <si>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</si>
  <si>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</si>
  <si>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</si>
  <si>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</si>
  <si>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</si>
  <si>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</si>
  <si>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</si>
  <si>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</si>
  <si>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</si>
  <si>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</si>
  <si>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</si>
  <si>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</si>
  <si>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</si>
  <si>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</si>
  <si>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</si>
  <si>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</si>
  <si>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</si>
  <si>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</si>
  <si>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</si>
  <si>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</si>
  <si>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</si>
  <si>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</si>
  <si>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</si>
  <si>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</si>
  <si>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</si>
  <si>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</si>
  <si>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</si>
  <si>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</si>
  <si>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</si>
  <si>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</si>
  <si>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</si>
  <si>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</si>
  <si>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</si>
  <si>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</si>
  <si>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</si>
  <si>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</si>
  <si>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</si>
  <si>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</si>
  <si>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</si>
  <si>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</si>
  <si>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</si>
  <si>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</si>
  <si>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</si>
  <si>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</si>
  <si>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</si>
  <si>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</si>
  <si>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</si>
  <si>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</si>
  <si>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</si>
  <si>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</si>
  <si>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</si>
  <si>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</si>
  <si>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</si>
  <si>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</si>
  <si>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</si>
  <si>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</si>
  <si>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</si>
  <si>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</si>
  <si>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</si>
  <si>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</si>
  <si>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</si>
  <si>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</si>
  <si>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</si>
  <si>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</si>
  <si>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</si>
  <si>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</si>
  <si>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</si>
  <si>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</si>
  <si>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</si>
  <si>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</si>
  <si>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</si>
  <si>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</si>
  <si>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</si>
  <si>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</si>
  <si>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</si>
  <si>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</si>
  <si>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</si>
  <si>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</si>
  <si>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</si>
  <si>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</si>
  <si>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</si>
  <si>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</si>
  <si>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</si>
  <si>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</si>
  <si>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</si>
  <si>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</si>
  <si>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</si>
  <si>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</si>
  <si>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</si>
  <si>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</si>
  <si>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</si>
  <si>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</si>
  <si>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</si>
  <si>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</si>
  <si>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</si>
  <si>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</si>
  <si>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</si>
  <si>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</si>
  <si>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</si>
  <si>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</si>
  <si>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</si>
  <si>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</si>
  <si>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</si>
  <si>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</si>
  <si>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</si>
  <si>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</si>
  <si>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</si>
  <si>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</si>
  <si>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</si>
  <si>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</si>
  <si>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</si>
  <si>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</si>
  <si>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</si>
  <si>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</si>
  <si>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</si>
  <si>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</si>
  <si>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</si>
  <si>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</si>
  <si>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</si>
  <si>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</si>
  <si>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</si>
  <si>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</si>
  <si>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</si>
  <si>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</si>
  <si>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</si>
  <si>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</si>
  <si>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</si>
  <si>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</si>
  <si>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</si>
  <si>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</si>
  <si>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</si>
  <si>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</si>
  <si>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</si>
  <si>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</si>
  <si>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</si>
  <si>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</si>
  <si>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</si>
  <si>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</si>
  <si>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</si>
  <si>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</si>
  <si>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</si>
  <si>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</si>
  <si>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</si>
  <si>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</si>
  <si>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</si>
  <si>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</si>
  <si>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</si>
  <si>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</si>
  <si>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</si>
  <si>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</si>
  <si>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</si>
  <si>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</si>
  <si>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</si>
  <si>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</si>
  <si>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</si>
  <si>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</si>
  <si>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</si>
  <si>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</si>
  <si>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</si>
  <si>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</si>
  <si>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</si>
  <si>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</si>
  <si>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</si>
  <si>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</si>
  <si>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</si>
  <si>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</si>
  <si>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</si>
  <si>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</si>
  <si>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</si>
  <si>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</si>
  <si>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</si>
  <si>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</si>
  <si>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</si>
  <si>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</si>
  <si>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</si>
  <si>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</si>
  <si>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</si>
  <si>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</si>
  <si>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</si>
  <si>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</si>
  <si>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</si>
  <si>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</si>
  <si>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</si>
  <si>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</si>
  <si>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</si>
  <si>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</si>
  <si>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</si>
  <si>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</si>
  <si>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</si>
  <si>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</si>
  <si>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</si>
  <si>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</si>
  <si>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</si>
  <si>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</si>
  <si>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</si>
  <si>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</si>
  <si>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</si>
  <si>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</si>
  <si>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</si>
  <si>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</si>
  <si>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</si>
  <si>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</si>
  <si>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</si>
  <si>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</si>
  <si>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</si>
  <si>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</si>
  <si>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</si>
  <si>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</si>
  <si>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</si>
  <si>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</si>
  <si>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</si>
  <si>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</si>
  <si>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</si>
  <si>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</si>
  <si>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</si>
  <si>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</si>
  <si>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</si>
  <si>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</si>
  <si>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</si>
  <si>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</si>
  <si>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</si>
  <si>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</si>
  <si>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</si>
  <si>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</si>
  <si>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</si>
  <si>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</si>
  <si>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</si>
  <si>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</si>
  <si>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</si>
  <si>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</si>
  <si>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</si>
  <si>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</si>
  <si>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</si>
  <si>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</si>
  <si>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</si>
  <si>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</si>
  <si>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</si>
  <si>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</si>
  <si>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</si>
  <si>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</si>
  <si>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</si>
  <si>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</si>
  <si>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</si>
  <si>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</si>
  <si>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</si>
  <si>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</si>
  <si>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</si>
  <si>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</si>
  <si>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</si>
  <si>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</si>
  <si>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</si>
  <si>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</si>
  <si>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</si>
  <si>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</si>
  <si>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</si>
  <si>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</si>
  <si>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</si>
  <si>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</si>
  <si>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</si>
  <si>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</si>
  <si>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</si>
  <si>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</si>
  <si>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</si>
  <si>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</si>
  <si>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</si>
  <si>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</si>
  <si>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</si>
  <si>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</si>
  <si>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</si>
  <si>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</si>
  <si>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</si>
  <si>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</si>
  <si>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</si>
  <si>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</si>
  <si>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</si>
  <si>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</si>
  <si>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</si>
  <si>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</si>
  <si>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</si>
  <si>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</si>
  <si>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</si>
  <si>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</si>
  <si>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</si>
  <si>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</si>
  <si>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</si>
  <si>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</si>
  <si>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</si>
  <si>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</si>
  <si>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</si>
  <si>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</si>
  <si>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</si>
  <si>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</si>
  <si>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</si>
  <si>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</si>
  <si>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</si>
  <si>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</si>
  <si>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</si>
  <si>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</si>
  <si>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</si>
  <si>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</si>
  <si>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</si>
  <si>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</si>
  <si>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</si>
  <si>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</si>
  <si>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</si>
  <si>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</si>
  <si>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</si>
  <si>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</si>
  <si>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</si>
  <si>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</si>
  <si>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</si>
  <si>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</si>
  <si>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</si>
  <si>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</si>
  <si>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</si>
  <si>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</si>
  <si>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</si>
  <si>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</si>
  <si>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</si>
  <si>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</si>
  <si>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</si>
  <si>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</si>
  <si>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</si>
  <si>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</si>
  <si>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</si>
  <si>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</si>
  <si>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</si>
  <si>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</si>
  <si>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</si>
  <si>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</si>
  <si>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</si>
  <si>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</si>
  <si>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</si>
  <si>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</si>
  <si>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</si>
  <si>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</si>
  <si>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</si>
  <si>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</si>
  <si>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</si>
  <si>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</si>
  <si>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</si>
  <si>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</si>
  <si>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</si>
  <si>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</si>
  <si>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</si>
  <si>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</si>
  <si>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</si>
  <si>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</si>
  <si>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</si>
  <si>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</si>
  <si>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</si>
  <si>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</si>
  <si>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</si>
  <si>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</si>
  <si>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</si>
  <si>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</si>
  <si>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</si>
  <si>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</si>
  <si>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</si>
  <si>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</si>
  <si>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</si>
  <si>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</si>
  <si>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</si>
  <si>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</si>
  <si>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</si>
  <si>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</si>
  <si>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</si>
  <si>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</si>
  <si>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</si>
  <si>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</si>
  <si>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</si>
  <si>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</si>
  <si>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</si>
  <si>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</si>
  <si>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</si>
  <si>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</si>
  <si>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</si>
  <si>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</si>
  <si>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</si>
  <si>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</si>
  <si>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</si>
  <si>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</si>
  <si>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</si>
  <si>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</si>
  <si>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</si>
  <si>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</si>
  <si>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</si>
  <si>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</si>
  <si>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</si>
  <si>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</si>
  <si>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</si>
  <si>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</si>
  <si>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</si>
  <si>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</si>
  <si>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</si>
  <si>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</si>
  <si>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</si>
  <si>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</si>
  <si>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</si>
  <si>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</si>
  <si>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</si>
  <si>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</si>
  <si>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</si>
  <si>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</si>
  <si>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</si>
  <si>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</si>
  <si>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</si>
  <si>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</si>
  <si>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</si>
  <si>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</si>
  <si>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</si>
  <si>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</si>
  <si>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</si>
  <si>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</si>
  <si>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</si>
  <si>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</si>
  <si>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</si>
  <si>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</si>
  <si>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</si>
  <si>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</si>
  <si>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</si>
  <si>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</si>
  <si>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</si>
  <si>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</si>
  <si>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</si>
  <si>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</si>
  <si>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</si>
  <si>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</si>
  <si>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</si>
  <si>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</si>
  <si>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</si>
  <si>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</si>
  <si>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</si>
  <si>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</si>
  <si>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</si>
  <si>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</si>
  <si>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</si>
  <si>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</si>
  <si>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</si>
  <si>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</si>
  <si>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</si>
  <si>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</si>
  <si>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</si>
  <si>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</si>
  <si>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</si>
  <si>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</si>
  <si>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</si>
  <si>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</si>
  <si>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</si>
  <si>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</si>
  <si>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</si>
  <si>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</si>
  <si>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</si>
  <si>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</si>
  <si>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</si>
  <si>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</si>
  <si>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</si>
  <si>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</si>
  <si>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</si>
  <si>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</si>
  <si>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</si>
  <si>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</si>
  <si>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</si>
  <si>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</si>
  <si>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</si>
  <si>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</si>
  <si>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</si>
  <si>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</si>
  <si>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</si>
  <si>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</si>
  <si>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</si>
  <si>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</si>
  <si>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</si>
  <si>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</si>
  <si>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</si>
  <si>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</si>
  <si>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</si>
  <si>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</si>
  <si>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</si>
  <si>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</si>
  <si>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</si>
  <si>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</si>
  <si>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</si>
  <si>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</si>
  <si>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</si>
  <si>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</si>
  <si>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</si>
  <si>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</si>
  <si>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</si>
  <si>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</si>
  <si>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</si>
  <si>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</si>
  <si>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</si>
  <si>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</si>
  <si>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</si>
  <si>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</si>
  <si>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</si>
  <si>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</si>
  <si>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</si>
  <si>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</si>
  <si>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</si>
  <si>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</si>
  <si>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</si>
  <si>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</si>
  <si>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</si>
  <si>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</si>
  <si>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</si>
  <si>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</si>
  <si>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</si>
  <si>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</si>
  <si>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</si>
  <si>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</si>
  <si>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</si>
  <si>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</si>
  <si>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</si>
  <si>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</si>
  <si>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</si>
  <si>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</si>
  <si>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</si>
  <si>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</si>
  <si>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</si>
  <si>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</si>
  <si>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</si>
  <si>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</si>
  <si>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</si>
  <si>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</si>
  <si>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</si>
  <si>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</si>
  <si>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</si>
  <si>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</si>
  <si>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</si>
  <si>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</si>
  <si>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</si>
  <si>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</si>
  <si>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</si>
  <si>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</si>
  <si>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</si>
  <si>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</si>
  <si>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</si>
  <si>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</si>
  <si>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</si>
  <si>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</si>
  <si>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</si>
  <si>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</si>
  <si>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</si>
  <si>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</si>
  <si>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</si>
  <si>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</si>
  <si>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</si>
  <si>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</si>
  <si>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</si>
  <si>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</si>
  <si>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</si>
  <si>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</si>
  <si>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</si>
  <si>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</si>
  <si>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</si>
  <si>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</si>
  <si>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</si>
  <si>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</si>
  <si>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</si>
  <si>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</si>
  <si>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</si>
  <si>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</si>
  <si>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</si>
  <si>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</si>
  <si>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</si>
  <si>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</si>
  <si>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</si>
  <si>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</si>
  <si>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</si>
  <si>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</si>
  <si>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</si>
  <si>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</si>
  <si>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</si>
  <si>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</si>
  <si>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</si>
  <si>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</si>
  <si>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</si>
  <si>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</si>
  <si>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</si>
  <si>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</si>
  <si>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</si>
  <si>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</si>
  <si>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</si>
  <si>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</si>
  <si>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</si>
  <si>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</si>
  <si>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</si>
  <si>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</si>
  <si>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</si>
  <si>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</si>
  <si>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</si>
  <si>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</si>
  <si>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</si>
  <si>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</si>
  <si>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</si>
  <si>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</si>
  <si>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</si>
  <si>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</si>
  <si>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</si>
  <si>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</si>
  <si>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</si>
  <si>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</si>
  <si>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</si>
  <si>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</si>
  <si>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</si>
  <si>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</si>
  <si>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</si>
  <si>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</si>
  <si>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</si>
  <si>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</si>
  <si>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</si>
  <si>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</si>
  <si>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</si>
  <si>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</si>
  <si>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</si>
  <si>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</si>
  <si>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</si>
  <si>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</si>
  <si>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</si>
  <si>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</si>
  <si>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</si>
  <si>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</si>
  <si>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</si>
  <si>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</si>
  <si>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</si>
  <si>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</si>
  <si>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</si>
  <si>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</si>
  <si>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</si>
  <si>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</si>
  <si>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</si>
  <si>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</si>
  <si>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</si>
  <si>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</si>
  <si>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</si>
  <si>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</si>
  <si>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</si>
  <si>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</si>
  <si>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</si>
  <si>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</si>
  <si>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</si>
  <si>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</si>
  <si>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</si>
  <si>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</si>
  <si>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</si>
  <si>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</si>
  <si>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</si>
  <si>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</si>
  <si>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</si>
  <si>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</si>
  <si>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</si>
  <si>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</si>
  <si>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</si>
  <si>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</si>
  <si>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</si>
  <si>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</si>
  <si>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</si>
  <si>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</si>
  <si>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</si>
  <si>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</si>
  <si>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</si>
  <si>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</si>
  <si>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</si>
  <si>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</si>
  <si>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</si>
  <si>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</si>
  <si>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</si>
  <si>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</si>
  <si>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</si>
  <si>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</si>
  <si>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</si>
  <si>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</si>
  <si>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</si>
  <si>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</si>
  <si>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</si>
  <si>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</si>
  <si>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</si>
  <si>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</si>
  <si>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</si>
  <si>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</si>
  <si>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</si>
  <si>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</si>
  <si>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</si>
  <si>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</si>
  <si>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</si>
  <si>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</si>
  <si>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</si>
  <si>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</si>
  <si>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</si>
  <si>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</si>
  <si>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</si>
  <si>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</si>
  <si>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</si>
  <si>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</si>
  <si>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</si>
  <si>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</si>
  <si>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</si>
  <si>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</si>
  <si>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</si>
  <si>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</si>
  <si>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</si>
  <si>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</si>
  <si>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</si>
  <si>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</si>
  <si>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</si>
  <si>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</si>
  <si>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</si>
  <si>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</si>
  <si>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</si>
  <si>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</si>
  <si>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</si>
  <si>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</si>
  <si>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</si>
  <si>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</si>
  <si>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</si>
  <si>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</si>
  <si>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</si>
  <si>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</si>
  <si>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</si>
  <si>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</si>
  <si>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</si>
  <si>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</si>
  <si>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</si>
  <si>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</si>
  <si>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</si>
  <si>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</si>
  <si>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</si>
  <si>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television</t>
  </si>
  <si>
    <t>deo/shorts</t>
  </si>
  <si>
    <t>ce fiction</t>
  </si>
  <si>
    <t>ideo/drama</t>
  </si>
  <si>
    <t>ocumentary</t>
  </si>
  <si>
    <t>/animation</t>
  </si>
  <si>
    <t>theater</t>
  </si>
  <si>
    <t>plays</t>
  </si>
  <si>
    <t>technology</t>
  </si>
  <si>
    <t>logy/web</t>
  </si>
  <si>
    <t>earables</t>
  </si>
  <si>
    <t>publishing</t>
  </si>
  <si>
    <t>nfiction</t>
  </si>
  <si>
    <t>/fiction</t>
  </si>
  <si>
    <t>music</t>
  </si>
  <si>
    <t>ock</t>
  </si>
  <si>
    <t>tal</t>
  </si>
  <si>
    <t>azz</t>
  </si>
  <si>
    <t>sic</t>
  </si>
  <si>
    <t>journalism</t>
  </si>
  <si>
    <t>sm/audio</t>
  </si>
  <si>
    <t>games</t>
  </si>
  <si>
    <t>mes</t>
  </si>
  <si>
    <t>food</t>
  </si>
  <si>
    <t>ks</t>
  </si>
  <si>
    <t>photography</t>
  </si>
  <si>
    <t>hotobooks</t>
  </si>
  <si>
    <t>slations</t>
  </si>
  <si>
    <t>podcasts</t>
  </si>
  <si>
    <t>hy/nature</t>
  </si>
  <si>
    <t>rt books</t>
  </si>
  <si>
    <t>hy/places</t>
  </si>
  <si>
    <t>pop</t>
  </si>
  <si>
    <t>ith</t>
  </si>
  <si>
    <t>/gadgets</t>
  </si>
  <si>
    <t>hardware</t>
  </si>
  <si>
    <t>hy/people</t>
  </si>
  <si>
    <t>ch</t>
  </si>
  <si>
    <t>ts</t>
  </si>
  <si>
    <t>loration</t>
  </si>
  <si>
    <t>erspaces</t>
  </si>
  <si>
    <t>paces</t>
  </si>
  <si>
    <t>'s books</t>
  </si>
  <si>
    <t>sical</t>
  </si>
  <si>
    <t>Count of name</t>
  </si>
  <si>
    <t>Count of Category and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</si>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</sst>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3" fillId="0" borderId="0" xfId="3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7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C6D68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C6D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Counts!PivotTable1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8-9840-BF5D-A7E65965D14A}"/>
            </c:ext>
          </c:extLst>
        </c:ser>
        <c:ser>
          <c:idx val="1"/>
          <c:order val="1"/>
          <c:tx>
            <c:strRef>
              <c:f>'Pivot Counts'!$C$3:$C$4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8-9840-BF5D-A7E65965D14A}"/>
            </c:ext>
          </c:extLst>
        </c:ser>
        <c:ser>
          <c:idx val="2"/>
          <c:order val="2"/>
          <c:tx>
            <c:strRef>
              <c:f>'Pivot Counts'!$D$3:$D$4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8-9840-BF5D-A7E65965D14A}"/>
            </c:ext>
          </c:extLst>
        </c:ser>
        <c:ser>
          <c:idx val="3"/>
          <c:order val="3"/>
          <c:tx>
            <c:strRef>
              <c:f>'Pivot Counts'!$E$3:$E$4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8-9840-BF5D-A7E65965D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2208000"/>
        <c:axId val="1102118832"/>
      </c:barChart>
      <c:catAx>
        <c:axId val="10722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118832"/>
        <c:crosses val="autoZero"/>
        <c:auto val="1"/>
        <c:lblAlgn val="ctr"/>
        <c:lblOffset val="100"/>
        <c:noMultiLvlLbl val="0"/>
      </c:catAx>
      <c:valAx>
        <c:axId val="110211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2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Country Filter!PivotTable2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Country Filter'!$B$3:$B$4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Country Filter'!$A$5:$A$41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'Pivot Country Filter'!$B$5:$B$41</c:f>
              <c:numCache>
                <c:formatCode>General</c:formatCode>
                <c:ptCount val="36"/>
                <c:pt idx="6">
                  <c:v>34</c:v>
                </c:pt>
                <c:pt idx="7">
                  <c:v>60</c:v>
                </c:pt>
                <c:pt idx="8">
                  <c:v>20</c:v>
                </c:pt>
                <c:pt idx="9">
                  <c:v>9</c:v>
                </c:pt>
                <c:pt idx="10">
                  <c:v>140</c:v>
                </c:pt>
                <c:pt idx="11">
                  <c:v>103</c:v>
                </c:pt>
                <c:pt idx="19">
                  <c:v>40</c:v>
                </c:pt>
                <c:pt idx="20">
                  <c:v>80</c:v>
                </c:pt>
                <c:pt idx="21">
                  <c:v>60</c:v>
                </c:pt>
                <c:pt idx="22">
                  <c:v>400</c:v>
                </c:pt>
                <c:pt idx="23">
                  <c:v>180</c:v>
                </c:pt>
                <c:pt idx="24">
                  <c:v>85</c:v>
                </c:pt>
                <c:pt idx="25">
                  <c:v>694</c:v>
                </c:pt>
                <c:pt idx="26">
                  <c:v>20</c:v>
                </c:pt>
                <c:pt idx="27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D-9E48-A998-D82CF229A9C9}"/>
            </c:ext>
          </c:extLst>
        </c:ser>
        <c:ser>
          <c:idx val="1"/>
          <c:order val="1"/>
          <c:tx>
            <c:strRef>
              <c:f>'Pivot Country Filter'!$C$3:$C$4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Country Filter'!$A$5:$A$41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'Pivot Country Filter'!$C$5:$C$41</c:f>
              <c:numCache>
                <c:formatCode>General</c:formatCode>
                <c:ptCount val="36"/>
                <c:pt idx="6">
                  <c:v>6</c:v>
                </c:pt>
                <c:pt idx="16">
                  <c:v>20</c:v>
                </c:pt>
                <c:pt idx="24">
                  <c:v>5</c:v>
                </c:pt>
                <c:pt idx="2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D-9E48-A998-D82CF229A9C9}"/>
            </c:ext>
          </c:extLst>
        </c:ser>
        <c:ser>
          <c:idx val="2"/>
          <c:order val="2"/>
          <c:tx>
            <c:strRef>
              <c:f>'Pivot Country Filter'!$D$3:$D$4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Country Filter'!$A$5:$A$41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'Pivot Country Filter'!$D$5:$D$41</c:f>
              <c:numCache>
                <c:formatCode>General</c:formatCode>
                <c:ptCount val="36"/>
                <c:pt idx="0">
                  <c:v>40</c:v>
                </c:pt>
                <c:pt idx="1">
                  <c:v>100</c:v>
                </c:pt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8">
                  <c:v>120</c:v>
                </c:pt>
                <c:pt idx="9">
                  <c:v>11</c:v>
                </c:pt>
                <c:pt idx="11">
                  <c:v>57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80</c:v>
                </c:pt>
                <c:pt idx="16">
                  <c:v>40</c:v>
                </c:pt>
                <c:pt idx="17">
                  <c:v>120</c:v>
                </c:pt>
                <c:pt idx="18">
                  <c:v>60</c:v>
                </c:pt>
                <c:pt idx="19">
                  <c:v>2</c:v>
                </c:pt>
                <c:pt idx="20">
                  <c:v>140</c:v>
                </c:pt>
                <c:pt idx="22">
                  <c:v>20</c:v>
                </c:pt>
                <c:pt idx="24">
                  <c:v>80</c:v>
                </c:pt>
                <c:pt idx="25">
                  <c:v>353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7D-9E48-A998-D82CF229A9C9}"/>
            </c:ext>
          </c:extLst>
        </c:ser>
        <c:ser>
          <c:idx val="3"/>
          <c:order val="3"/>
          <c:tx>
            <c:strRef>
              <c:f>'Pivot Country Filter'!$E$3:$E$4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Country Filter'!$A$5:$A$41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'Pivot Country Filter'!$E$5:$E$41</c:f>
              <c:numCache>
                <c:formatCode>General</c:formatCode>
                <c:ptCount val="36"/>
                <c:pt idx="5">
                  <c:v>40</c:v>
                </c:pt>
                <c:pt idx="8">
                  <c:v>60</c:v>
                </c:pt>
                <c:pt idx="17">
                  <c:v>20</c:v>
                </c:pt>
                <c:pt idx="18">
                  <c:v>100</c:v>
                </c:pt>
                <c:pt idx="19">
                  <c:v>18</c:v>
                </c:pt>
                <c:pt idx="24">
                  <c:v>17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7D-9E48-A998-D82CF229A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787504"/>
        <c:axId val="1099736544"/>
      </c:barChart>
      <c:catAx>
        <c:axId val="111578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36544"/>
        <c:crosses val="autoZero"/>
        <c:auto val="1"/>
        <c:lblAlgn val="ctr"/>
        <c:lblOffset val="100"/>
        <c:noMultiLvlLbl val="0"/>
      </c:catAx>
      <c:valAx>
        <c:axId val="10997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7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0-334C-92CE-8F5D43BB4E3A}"/>
            </c:ext>
          </c:extLst>
        </c:ser>
        <c:ser>
          <c:idx val="1"/>
          <c:order val="1"/>
          <c:tx>
            <c:strRef>
              <c:f>'Pivot Dates'!$C$5:$C$6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0-334C-92CE-8F5D43BB4E3A}"/>
            </c:ext>
          </c:extLst>
        </c:ser>
        <c:ser>
          <c:idx val="2"/>
          <c:order val="2"/>
          <c:tx>
            <c:strRef>
              <c:f>'Pivot Dates'!$D$5:$D$6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0-334C-92CE-8F5D43BB4E3A}"/>
            </c:ext>
          </c:extLst>
        </c:ser>
        <c:ser>
          <c:idx val="3"/>
          <c:order val="3"/>
          <c:tx>
            <c:strRef>
              <c:f>'Pivot Dates'!$E$5:$E$6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90-334C-92CE-8F5D43BB4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472000"/>
        <c:axId val="1068413888"/>
      </c:lineChart>
      <c:catAx>
        <c:axId val="15224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13888"/>
        <c:crosses val="autoZero"/>
        <c:auto val="1"/>
        <c:lblAlgn val="ctr"/>
        <c:lblOffset val="100"/>
        <c:noMultiLvlLbl val="0"/>
      </c:catAx>
      <c:valAx>
        <c:axId val="10684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47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101600</xdr:rowOff>
    </xdr:from>
    <xdr:to>
      <xdr:col>13</xdr:col>
      <xdr:colOff>342900</xdr:colOff>
      <xdr:row>24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FC3746-E196-7144-8AE5-893E51401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25400</xdr:rowOff>
    </xdr:from>
    <xdr:to>
      <xdr:col>15</xdr:col>
      <xdr:colOff>660400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5E325-2DDE-6D41-908C-989A79A8F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4</xdr:row>
      <xdr:rowOff>50800</xdr:rowOff>
    </xdr:from>
    <xdr:to>
      <xdr:col>12</xdr:col>
      <xdr:colOff>101600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9DFBF-801B-8A4A-99BF-6D28EDA84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9.796582986113" createdVersion="6" refreshedVersion="6" minRefreshableVersion="3" recordCount="4114" xr:uid="{BCB6EC86-BEB5-0349-BEC7-CEE5E69DA03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0.561678819446" createdVersion="6" refreshedVersion="6" minRefreshableVersion="3" recordCount="4114" xr:uid="{711BA81A-AA03-7F46-BFB6-FEAF609C776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0.73067996217656661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x v="0"/>
    <x v="0"/>
    <n v="0.70122159284788099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0.95238095238095233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0.962463907603464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0.81306401696495034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0.91093394077448742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0.93907735649724144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0.98792535675082327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x v="0"/>
    <x v="0"/>
    <n v="0.9995659028079234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0.7936633914824045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0.99502487562189057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0.82987551867219922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0.6049850770347664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0.62511162707626367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0.99075297225891679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0.9380863039399625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0.99758915953113314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0.99337748344370858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0.9405470786137464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0.68825910931174084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0.99800399201596801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0.9162951956414066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0.85365853658536583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0.8438818565400844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0.9190527244792843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0.75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0.64432989690721654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0.89505482210785414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0.99651220727453915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0.81081081081081086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0.98716926744636591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0.99754558204768584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0.97947761194029848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0.76650943396226412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0.60060060060060061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0.70348223707351387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0.54513467304309038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0.90876045074518352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0.76347533974652615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0.98667982239763197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0.70493454179254789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0.32398107950495691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0.83333333333333337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0.96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0.9292730297088587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0.92635479388605835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x v="0"/>
    <x v="0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0.78113904274960944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0.86051114361930992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0.91213134691395559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0.99009900990099009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0.77547339945897209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0.93229227362778233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0.9813542688910696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0.97172286463900492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0.99874457806537187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0.96808961498000357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0.67430883344571813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0.646273158121499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0.8809136836727053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0.57692307692307687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0.9299853859439352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0.84317032040472173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0.86021505376344087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0.78636959370904325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0.90136945060630624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0.78616352201257866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0.80681308830121024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0.92243186582809222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0.88548861261644185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0.8663366336633663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0.65217391304347827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0.25477707006369427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3.7009622501850484E-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0.78740157480314965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0.93240093240093236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0.5050505050505050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0.99987501562304715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0.97560975609756095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0.79681274900398402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0.93926111458985595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0.9560229445506691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0.97222222222222221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0.86906141367323286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0.99601593625498008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0.83333333333333337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0.9505703422053232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0.9041591320072333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0.96153846153846156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0.76086956521739135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0.87209302325581395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0.94117647058823528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0.94117647058823528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0.94322419181407169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0.78277886497064575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0.95098756400877837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0.83333333333333337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0.93101988997037666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x v="0"/>
    <x v="1"/>
    <n v="0.99502487562189057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0.97592713077423554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0.40540540540540543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0.45558086560364464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0.76470588235294112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0.64695009242144175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0.96153846153846156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0.70921985815602839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0.967741935483871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x v="0"/>
    <x v="1"/>
    <n v="0.71202531645569622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0.8798391151332327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0.9950864840719823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0.88470834704631274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0.95641682116476856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7000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000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e v="#DIV/0!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364.23841059602648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e v="#DIV/0!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7.142857142857143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18.024513338139869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42.10526315789474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53.561863952865558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e v="#DIV/0!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e v="#DIV/0!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x v="1"/>
    <x v="2"/>
    <e v="#DIV/0!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10.450685826257349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e v="#DIV/0!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x v="1"/>
    <x v="2"/>
    <e v="#DIV/0!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7.4441687344913152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e v="#DIV/0!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e v="#DIV/0!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1.833616298811545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e v="#DIV/0!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9.2807424593967518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300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e v="#DIV/0!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3.623188405797101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13.3136094674556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173.91304347826087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x v="1"/>
    <x v="2"/>
    <e v="#DIV/0!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1250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108.69565217391305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4.31721572794899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1785.7142857142858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12666.666666666666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139.27576601671308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37.5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16666.666666666668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19.607843137254903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374.375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e v="#DIV/0!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50000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e v="#DIV/0!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10000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6.4367816091954024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e v="#DIV/0!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187.5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e v="#DIV/0!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1.6666666666666667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10000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24.615384615384617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4.464285714285714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0.76923076923077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50000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e v="#DIV/0!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e v="#DIV/0!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e v="#DIV/0!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15.42020046260601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e v="#DIV/0!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2.5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e v="#DIV/0!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5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2.992518703241895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4.74099722991689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e v="#DIV/0!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x v="1"/>
    <x v="3"/>
    <n v="2.788933511825078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29.411764705882351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x v="1"/>
    <x v="3"/>
    <n v="18.181818181818183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e v="#DIV/0!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6.25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e v="#DIV/0!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1449.2753623188405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x v="1"/>
    <x v="3"/>
    <n v="240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20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58823.529411764706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e v="#DIV/0!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833.33333333333337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e v="#DIV/0!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2.3890784982935154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9.5419847328244281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89.605734767025083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e v="#DIV/0!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3.8178867996563901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1.710526315789473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x v="1"/>
    <x v="3"/>
    <e v="#DIV/0!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3.3512064343163539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1.9715440475799297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6.1538461538461542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e v="#DIV/0!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6.572769953051643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e v="#DIV/0!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e v="#DIV/0!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3.9603960396039604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2.2421524663677128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6300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2500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12500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440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1.7953824200462347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x v="1"/>
    <x v="3"/>
    <n v="8.3731055848614258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50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5.6721497447532618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138.88888888888889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x v="1"/>
    <x v="3"/>
    <e v="#DIV/0!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7.6923076923076925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e v="#DIV/0!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e v="#DIV/0!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e v="#DIV/0!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116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e v="#DIV/0!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e v="#DIV/0!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e v="#DIV/0!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250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e v="#DIV/0!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36.363636363636367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e v="#DIV/0!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2.4937655860349128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e v="#DIV/0!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e v="#DIV/0!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x v="1"/>
    <x v="3"/>
    <n v="300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e v="#DIV/0!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4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0.9290733051225385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0.8878048780487805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0.88135593220338981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0.9747348721147848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0.87906567876428476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0.96413420748168144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0.32737510639690959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0.74571215510812827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0.98684592432633256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0.88558271342543393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0.94711917916337807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0.79635949943117179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0.54182921543129603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0.99272005294506949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0.85508637441239532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0.93691515998997499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0.71890726096333568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0.93697454133088409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0.52317672909908963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0.75793236858311719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0.93984962406015038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0.93109869646182497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0.41666666666666669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0.84687572302014846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0.8460236886632825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0.90009000900090008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0.6872852233676976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0.75971197275217806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0.89766606822262118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0.67919200873549601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0.6552706552706553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0.95529231944975157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0.56359090063704553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0.92785207811029935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0.64102564102564108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0.922551778218552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0.6775067750677507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0.90594859787032389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0.66512292457013356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0.63565398138132101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0.6404344707449534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0.82927241146386188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0.98825079609091904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0.8751011835743508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0.95578399855103147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0.43701504986185646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0.91614242960972336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0.5672149744753260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0.96889254225970156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0.95401640908223617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0.9373437760373271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0.83319446758873517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0.98515438025908253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0.98634294385432475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0.75126332440632171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0.84227407261413234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0.99364069952305245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0.91800041441161562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0.55880750478478924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0.9830653235110689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0.842211647787088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0.9954210631096953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0.7274490785645004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0.43169121381411885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0.7672634271099744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0.34141345168999659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x v="0"/>
    <x v="4"/>
    <n v="0.89832584728460596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0.94726870855699397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0.840728631480616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0.96034726156978367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0.96059956782625433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0.893854748603351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0.95478798090424033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0.25963910164870829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0.98767383059418457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0.87894058361654748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0.99203068681591222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0.35295778624876467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0.8874689385871494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0.93826233814974669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0.97406211733273962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0.92668099933278969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0.81251880830574785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0.98425196850393704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0.95789110693896318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0.88550638568171591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0.73313782991202348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0.96511681773961921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0.94786729857819907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0.98204264870931535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0.93804230570798741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0.88483829580144224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0.79854664510590723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0.98823994465856313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0.97309673726388091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0.85587772314615174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0.98845159058335108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0.9079881162515344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0.9252120277563608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0.79985374103021167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0.93708165997322623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0.996349375886750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0.9801170194380074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0.97958944967541961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0.81118881118881114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0.5872376809279295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0.89613363144712144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0.970873786407767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0.93777223294728651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0.87138375740676188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0.78529194382852918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0.85792724776938911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0.92065607125602222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0.96206706981858159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0.86016220201523719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0.97378189622601086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0.57471264367816088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0.9700450100884681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0.95369458128078821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0.9864364981504315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0.90027638485014905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0.8054166666666666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0.98684210526315785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0.90775874366189879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0.96178507309566552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0.9870129870129870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0.96758493702473436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0.96050407253726755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0.90780601442433928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0.8195377806916899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0.87589706457697092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0.7978723404255319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0.9375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0.76540375047837739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0.83333333333333337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0.94375963020030817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0.87412587412587417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0.8947211452430659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0.86147484493452786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0.70671378091872794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0.95483624558388236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0.39087947882736157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0.48377723970944309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0.89202087328843493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0.94355645298258195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0.99833610648918469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0.46731270598652169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0.79264426125554854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0.55085653330429996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0.99393698439518929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0.991053731183371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0.90541984318128321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0.89370602776193198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0.92554456728477608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0.9375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0.96246137663532971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0.798977309044423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0.9362857544122466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0.89045212706751853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0.96327977497784456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0.70596540769502292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0.9500285008550256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0.9700127487389834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0.92885375494071143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0.92846508142307171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0.98473658296405708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0.9858270925001561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0.73099415204678364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0.77942322681215903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0.98960910440376049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0.78839482812992745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0.95160211136718464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0.97225141896153033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0.9789799029411353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0.83182910902784124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0.99752992589777689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0.99370064767988642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0.99564405724953331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227.58620689655172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49.833887043189371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93.023255813953483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130.718954248366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14.713094654242274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8333.3333333333339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75.187969924812023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e v="#DIV/0!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17.751479289940828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e v="#DIV/0!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41.66666666666666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7.2289156626506026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10.52631578947368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e v="#DIV/0!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20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36666.666666666664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e v="#DIV/0!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e v="#DIV/0!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10.660980810234541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e v="#DIV/0!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1000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e v="#DIV/0!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x v="1"/>
    <x v="5"/>
    <n v="2.5407263488267824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1000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20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0000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13.70757180156658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6000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0.484087306426044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44.444444444444443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126.26262626262626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e v="#DIV/0!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1.5625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3649.038461538461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121.95121951219512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1444.4444444444443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145.70491803278688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e v="#DIV/0!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12.18026796589524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1560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340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e v="#DIV/0!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e v="#DIV/0!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44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1010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x v="1"/>
    <x v="5"/>
    <n v="3.7101449275362319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131.57894736842104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4.6349942062572422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e v="#DIV/0!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e v="#DIV/0!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98.039215686274517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8.408500229322733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5.6737588652482271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34.843205574912893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300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e v="#DIV/0!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x v="1"/>
    <x v="5"/>
    <n v="44.837657110131474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e v="#DIV/0!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e v="#DIV/0!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.0712530712530715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5.1519835136527563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16.393442622950818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1000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1.99203187250996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536.91275167785238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4.564756987664476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11000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e v="#DIV/0!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e v="#DIV/0!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348.82325581395349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x v="1"/>
    <x v="5"/>
    <e v="#DIV/0!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e v="#DIV/0!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e v="#DIV/0!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e v="#DIV/0!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645.16129032258061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e v="#DIV/0!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60000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x v="1"/>
    <x v="5"/>
    <n v="149.33333333333334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21.7461589846359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10.471204188481675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0.232558139534884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e v="#DIV/0!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86.956521739130437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57.017543859649123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73.134328358208961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230.76923076923077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800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1.25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125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500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e v="#DIV/0!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3.333333333333336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727.27272727272725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7.181844297615628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0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3.9349316457750194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e v="#DIV/0!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73.170731707317074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e v="#DIV/0!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4.3703568827385286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0.97943192948090108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0.95565749235474007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0.87209302325581395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0.8291873963515754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0.92019297761301933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0.8771929824561403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0.99157164105106599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x v="0"/>
    <x v="6"/>
    <n v="0.86466165413533835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0.76677316293929709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0.92779291553133514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0.8113590263691683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0.99800399201596801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0.95541401273885351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0.97560975609756095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0.8456117873158232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0.82987551867219922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0.3306659612459493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0.99360120821906917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15000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180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250000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314.2857142857142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83.333333333333329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3.6517674554484372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1153.8461538461538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e v="#DIV/0!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1111.1111111111111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36.76470588235294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142.85714285714286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19.836022216344883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e v="#DIV/0!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203.2520325203252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2.7330508474576272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e v="#DIV/0!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40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109.8096632503660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e v="#DIV/0!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4800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8333.3333333333339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272.72727272727275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e v="#DIV/0!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1102.9411764705883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18000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e v="#DIV/0!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5000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e v="#DIV/0!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00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125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598.591549295774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235.8490566037735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e v="#DIV/0!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256.9017341040462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139.75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231.66023166023166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80000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500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x v="1"/>
    <x v="7"/>
    <n v="8928.571428571429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68.571428571428569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000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e v="#DIV/0!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e v="#DIV/0!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9000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00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e v="#DIV/0!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178.57142857142858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11.009174311926605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29.900332225913623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x v="1"/>
    <x v="7"/>
    <n v="7500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22.421524663677129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1639.34426229508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0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4.3478260869565215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961.53846153846155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234.7417840375586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3333.3333333333335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375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2.9411764705882355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1612.9032258064517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50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71.42857142857143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e v="#DIV/0!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25.42286702145690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e v="#DIV/0!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x v="1"/>
    <x v="7"/>
    <n v="38.16793893129771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500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e v="#DIV/0!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102.6694045174538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156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e v="#DIV/0!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e v="#DIV/0!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e v="#DIV/0!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4.680917459822125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e v="#DIV/0!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e v="#DIV/0!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e v="#DIV/0!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3.333333333333336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e v="#DIV/0!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2500000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00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95.78544061302682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17.59530791788856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e v="#DIV/0!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e v="#DIV/0!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e v="#DIV/0!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5.7537399309551205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5000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e v="#DIV/0!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571.42857142857144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1199.9000000000001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72.463768115942031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e v="#DIV/0!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8.0321285140562253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5000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x v="1"/>
    <x v="7"/>
    <n v="12500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500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e v="#DIV/0!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x v="1"/>
    <x v="7"/>
    <n v="11111.111111111111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1000000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0.69306930693069302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0.83919018147487678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6.8470405379035051E-2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0.94510812036897018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0.33320236259134411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0.35880875493362036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0.75828665131136197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0.93414292386735176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0.7885013967739028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0.71448985424406974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0.88967971530249113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0.9947477319751710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0.99535500995355009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0.7069835838411832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0.37412314886983633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0.6807931239894476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0.468252481738153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0.79554494828957834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0.95728534976969215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x v="0"/>
    <x v="8"/>
    <n v="0.9943652635067948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2.701111837802486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105.26315789473684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250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285.71428571428572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13.274336283185841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5.3648068669527893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25000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9.9800399201596814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21.92982456140351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4.6495408578402886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3.4156893999772286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2.5363544132566789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4.6236360273719255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487.80487804878049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3333.3333333333335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6.7340067340067344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67.980965329707686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3.9086929330831768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26.173285198555956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6.4574600657074885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3.859215807347947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2500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943.3962264150943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117.449664429530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x v="1"/>
    <x v="8"/>
    <n v="13.362284950726574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3.616636528028933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e v="#DIV/0!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28.169014084507044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1.3700506918755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1.7346429887898698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8.1037277147487838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192.3076923076923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15.313935681470138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2.829814930103571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254.23728813559322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94.33962264150943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175000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2.1561017680034498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6.4977257959714096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1.21326671690213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37.220843672456574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3.7593984962406015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.24534131254584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17.921146953405017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114.34511434511434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102.35414534288638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e v="#DIV/0!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1.26698788535995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4.5264229942288106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245.90163934426229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e v="#DIV/0!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2.9593678790210411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461.9047619047619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125.62814070351759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6.6696309470875947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19.798416126709864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9.79020979020979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x v="1"/>
    <x v="8"/>
    <n v="327.86885245901641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133.33333333333334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77.319587628865975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0.69469835466179164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0.81893538400079902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0.75743804156819972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0.9142439202779301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0.94812278460952915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0.99651220727453915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0.98619329388560162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0.64302774205401436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0.94727469071481352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0.76540375047837739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x v="0"/>
    <x v="9"/>
    <n v="0.7564868749527196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0.79365079365079361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0.625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0.83001328021248344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0.79662605435801315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0.87407710475907086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0.31732040546496254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0.81699346405228757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0.93691442848219864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0.63157894736842102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0.93109869646182497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0.97789947193428517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0.90322580645161288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0.67567567567567566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0.97732603596559808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0.5583501006036217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x v="0"/>
    <x v="9"/>
    <n v="0.90024110910186861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0.99957161216621448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0.99750623441396513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0.94732853353543012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0.97477516999341962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0.8438818565400844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0.89525514771709935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0.78125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0.96385542168674698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0.9812810820782748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0.8495145631067960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0.42016806722689076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0.98039215686274506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0.9811616954474097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e v="#DIV/0!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21.276595744680851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e v="#DIV/0!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858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e v="#DIV/0!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2.7766759222530744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e v="#DIV/0!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28.248587570621471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e v="#DIV/0!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2.4154589371980677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e v="#DIV/0!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3800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0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117.46875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1.4245014245014245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58.823529411764703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1.9455252918287937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142.85714285714286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250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37.5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0.96153846153846156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0.7510115186391671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0.67506750675067506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0.97560975609756095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0.55362402285359968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0.7002801120448178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0.87591240875912413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0.49138841797498833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0.91397849462365588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0.69264261165052587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0.96277278562259305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0.99557566175914236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0.97295882084466978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0.94955489614243327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0.89456869009584661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0.98667982239763197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0.92994420334779915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0.87043024123352397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0.9998000399920016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0.6573181419807187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0.8966880825670386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0.98684210526315785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0.81128747795414458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0.95238095238095233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x v="0"/>
    <x v="11"/>
    <n v="0.95751047277079593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0.95124851367419738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0.96362322331968198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0.95238095238095233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0.96153846153846156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0.65861690450054888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0.6250156253906347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0.78554595443833464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0.93457943925233644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0.86864262181161622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0.7293378584695574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0.64220183486238536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x v="0"/>
    <x v="11"/>
    <n v="0.91954022988505746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0.7459903021260723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0.8391608391608391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0.5571030640668523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0.74415143481698531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0.995698582125219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0.9856630824372759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0.967741935483871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0.93457943925233644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0.96153846153846156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0.92735703245749612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0.4285714285714285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0.99396596395481829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x v="0"/>
    <x v="11"/>
    <n v="0.9836065573770491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0.7632528448515126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0.85287846481876328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x v="0"/>
    <x v="11"/>
    <n v="0.99078176644499572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0.82101806239737274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0.68775790921595603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0.85751085179982955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0.83045028675448407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0.98697196999605208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0.95858895705521474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0.374344896431245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0.51510989010989006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0.8307013944153606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0.8196660233530301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x v="0"/>
    <x v="12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0.8340283569641368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0.64443370388271304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0.76657723265619016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0.95264017419706037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0.845876958372508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0.9666666666666666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0.45871559633027525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0.69441631415394056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0.95533795080009554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5.511811023622047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44.55445544554455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294.11764705882354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22.222222222222221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2.407407407407407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48.888888888888886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5.4687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4.1631973355537051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900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8.4615384615384617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322.580645161290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18.46153846153846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123.07692307692308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77.777777777777771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4.1095890410958908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e v="#DIV/0!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x v="1"/>
    <x v="13"/>
    <n v="2.4510108864696734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1.4803849000740192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76.9230769230769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.2608695652173911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33.451327433628322"/>
    <n v="14.125"/>
    <x v="4"/>
    <x v="11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125"/>
    <n v="30"/>
    <x v="4"/>
    <x v="11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4.9668874172185431"/>
    <n v="21.571428571428573"/>
    <x v="4"/>
    <x v="11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2.4987506246876561"/>
    <n v="83.375"/>
    <x v="4"/>
    <x v="11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00"/>
    <n v="10"/>
    <x v="4"/>
    <x v="11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1.3333333333333333"/>
    <n v="35.714285714285715"/>
    <x v="4"/>
    <x v="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2.4390243902439024"/>
    <n v="29.285714285714285"/>
    <x v="4"/>
    <x v="11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e v="#DIV/0!"/>
    <e v="#DIV/0!"/>
    <x v="4"/>
    <x v="11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13.888888888888889"/>
    <n v="18"/>
    <x v="4"/>
    <x v="11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10.591784164859002"/>
    <n v="73.760000000000005"/>
    <x v="4"/>
    <x v="11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24"/>
    <n v="31.25"/>
    <x v="4"/>
    <x v="11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0.76923076923077"/>
    <n v="28.888888888888889"/>
    <x v="4"/>
    <x v="11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2.4539877300613497"/>
    <n v="143.8235294117647"/>
    <x v="4"/>
    <x v="11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n v="40"/>
    <x v="4"/>
    <x v="11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2.5529742149604289"/>
    <n v="147.81132075471697"/>
    <x v="4"/>
    <x v="11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41.025641025641029"/>
    <n v="27.857142857142858"/>
    <x v="4"/>
    <x v="11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2.5"/>
    <n v="44.444444444444443"/>
    <x v="4"/>
    <x v="11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e v="#DIV/0!"/>
    <e v="#DIV/0!"/>
    <x v="4"/>
    <x v="11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35.714285714285715"/>
    <n v="35"/>
    <x v="4"/>
    <x v="11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2.6785714285714284"/>
    <n v="35"/>
    <x v="4"/>
    <x v="11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238.0952380952381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e v="#DIV/0!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333.33333333333331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1.25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331.12582781456956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3.163265306122447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x v="1"/>
    <x v="13"/>
    <e v="#DIV/0!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e v="#DIV/0!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e v="#DIV/0!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0.76923076923077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4.4715447154471546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e v="#DIV/0!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116.66666666666667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15.136226034308779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e v="#DIV/0!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17.33333333333333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e v="#DIV/0!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166.6666666666666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19.897959183673468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x v="1"/>
    <x v="13"/>
    <n v="200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e v="#DIV/0!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.2362459546925568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4.753521126760563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45.454545454545453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9.1743119266055047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37.5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e v="#DIV/0!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e v="#DIV/0!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9.2063492063492056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e v="#DIV/0!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2.6086956521739131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15.267175572519085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6.879073135409123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16.666666666666668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.2894736842105261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70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e v="#DIV/0!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87.5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280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68.75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5.8290155440414511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43.066322136089575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11.22754491017964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10.380622837370241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7.5041272699984995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40.257648953301128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52.447552447552447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e v="#DIV/0!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8.3333333333333339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73.260073260073256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3.56633380884450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x v="1"/>
    <x v="8"/>
    <n v="2.6048450117218027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2.503576537911302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119.04761904761905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2.303793580095223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17.663683466792275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58.072009291521489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51.50214592274678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8.827468785471055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2.5733401955738548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2.169167803547067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2.370318620724070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3.5112359550561796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92.838196286472154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125.14220705346985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83.892617449664428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6.756756756756757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5.614823133071308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75.47169811320755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2.1428571428571428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2.1777003484320558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442.47787610619469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2.8880866425992782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48.661800486618006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178.57142857142858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38.358266206367475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51.92107995846313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2.9702970297029703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1.7773585681535473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1.2074728077123704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6.7294751009421265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8080.727272727273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5833.333333333333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3.3891255568924588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94.33962264150943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15.889830508474576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7.843137254901960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7.5642965204236008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e v="#DIV/0!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x v="1"/>
    <x v="8"/>
    <n v="5.9630292188431726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961.53846153846155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23.584905660377359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214.13276231263384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3.9861055748533682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42.835724994645531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13.77410468319559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61.53846153846154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76.9230769230769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1.7076988757649068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12.83916802191218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45.132163034705407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0.96153846153846156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3.3780405405405407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6.2285892245406416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1.2164266251459712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1.332427282781042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17.094017094017094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2.256317689530686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374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7.6161462300076161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523.86363636363637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266.66666666666669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4.6435989080298549E-3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2.896200185356812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.2679738562091503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37.5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35.186488388458834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4.3708586114656365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2.206119162640903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2.112676056338028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0.48650345260514755"/>
    <n v="106.2"/>
    <x v="4"/>
    <x v="14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0.28424945353042558"/>
    <n v="22.079728033472804"/>
    <x v="4"/>
    <x v="14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0.8703220191470844"/>
    <n v="31.054054054054053"/>
    <x v="4"/>
    <x v="14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0.42167404596247099"/>
    <n v="36.206106870229007"/>
    <x v="4"/>
    <x v="14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0.84290202739010145"/>
    <n v="388.9762295081967"/>
    <x v="4"/>
    <x v="14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0.90968373935117708"/>
    <n v="71.848571428571432"/>
    <x v="4"/>
    <x v="14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0.99991714972188017"/>
    <n v="57.381803278688523"/>
    <x v="4"/>
    <x v="14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0.96999870684081213"/>
    <n v="69.666666666666671"/>
    <x v="4"/>
    <x v="14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0.85273300929478979"/>
    <n v="45.988235294117644"/>
    <x v="4"/>
    <x v="14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0.8947745168217609"/>
    <n v="79.262411347517727"/>
    <x v="4"/>
    <x v="14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x v="0"/>
    <x v="15"/>
    <n v="0.29231218941829873"/>
    <n v="43.031446540880502"/>
    <x v="4"/>
    <x v="14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0.93109869646182497"/>
    <n v="108.48484848484848"/>
    <x v="4"/>
    <x v="14"/>
  </r>
  <r>
    <x v="1032"/>
    <x v="1032"/>
    <s v="Ideal for living rooms and open spaces."/>
    <n v="5400"/>
    <n v="5858.84"/>
    <x v="0"/>
    <x v="0"/>
    <s v="USD"/>
    <n v="1466697625"/>
    <n v="1464105625"/>
    <b v="0"/>
    <n v="96"/>
    <x v="0"/>
    <x v="15"/>
    <n v="0.92168415590799546"/>
    <n v="61.029583333333335"/>
    <x v="4"/>
    <x v="14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0.97218155197657397"/>
    <n v="50.592592592592595"/>
    <x v="4"/>
    <x v="14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0.76922011849066707"/>
    <n v="39.157168674698795"/>
    <x v="4"/>
    <x v="14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0.92891760904684972"/>
    <n v="65.15789473684211"/>
    <x v="4"/>
    <x v="14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0.88999291961188398"/>
    <n v="23.963127962085309"/>
    <x v="4"/>
    <x v="14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0.97943192948090108"/>
    <n v="48.61904761904762"/>
    <x v="4"/>
    <x v="14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0.68807339449541283"/>
    <n v="35.73770491803279"/>
    <x v="4"/>
    <x v="14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0.78003120124804992"/>
    <n v="21.366666666666667"/>
    <x v="4"/>
    <x v="14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340"/>
    <n v="250"/>
    <x v="5"/>
    <x v="15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e v="#DIV/0!"/>
    <e v="#DIV/0!"/>
    <x v="5"/>
    <x v="15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65"/>
    <n v="10"/>
    <x v="5"/>
    <x v="15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11.713716762328687"/>
    <n v="29.236301369863014"/>
    <x v="5"/>
    <x v="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1166.6666666666667"/>
    <n v="3"/>
    <x v="5"/>
    <x v="15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37.593984962406012"/>
    <n v="33.25"/>
    <x v="5"/>
    <x v="15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e v="#DIV/0!"/>
    <e v="#DIV/0!"/>
    <x v="5"/>
    <x v="15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2000"/>
    <n v="1"/>
    <x v="5"/>
    <x v="1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70.754716981132077"/>
    <n v="53"/>
    <x v="5"/>
    <x v="15"/>
  </r>
  <r>
    <x v="1049"/>
    <x v="1049"/>
    <s v="------"/>
    <n v="12000"/>
    <n v="0"/>
    <x v="1"/>
    <x v="0"/>
    <s v="USD"/>
    <n v="1455272445"/>
    <n v="1452680445"/>
    <b v="0"/>
    <n v="0"/>
    <x v="1"/>
    <x v="16"/>
    <e v="#DIV/0!"/>
    <e v="#DIV/0!"/>
    <x v="5"/>
    <x v="15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x v="1"/>
    <x v="16"/>
    <e v="#DIV/0!"/>
    <e v="#DIV/0!"/>
    <x v="5"/>
    <x v="15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e v="#DIV/0!"/>
    <e v="#DIV/0!"/>
    <x v="5"/>
    <x v="1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e v="#DIV/0!"/>
    <e v="#DIV/0!"/>
    <x v="5"/>
    <x v="15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00"/>
    <n v="15"/>
    <x v="5"/>
    <x v="15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e v="#DIV/0!"/>
    <e v="#DIV/0!"/>
    <x v="5"/>
    <x v="15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e v="#DIV/0!"/>
    <e v="#DIV/0!"/>
    <x v="5"/>
    <x v="1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e v="#DIV/0!"/>
    <e v="#DIV/0!"/>
    <x v="5"/>
    <x v="15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e v="#DIV/0!"/>
    <e v="#DIV/0!"/>
    <x v="5"/>
    <x v="15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e v="#DIV/0!"/>
    <e v="#DIV/0!"/>
    <x v="5"/>
    <x v="15"/>
  </r>
  <r>
    <x v="1059"/>
    <x v="1059"/>
    <s v="Turning myself into a vocal artist."/>
    <n v="1100"/>
    <n v="0"/>
    <x v="1"/>
    <x v="0"/>
    <s v="USD"/>
    <n v="1426269456"/>
    <n v="1423681056"/>
    <b v="0"/>
    <n v="0"/>
    <x v="1"/>
    <x v="16"/>
    <e v="#DIV/0!"/>
    <e v="#DIV/0!"/>
    <x v="5"/>
    <x v="15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00"/>
    <n v="50"/>
    <x v="5"/>
    <x v="15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e v="#DIV/0!"/>
    <e v="#DIV/0!"/>
    <x v="5"/>
    <x v="15"/>
  </r>
  <r>
    <x v="1062"/>
    <x v="1062"/>
    <s v="SEE US ON PATREON www.badgirlartwork.com"/>
    <n v="199"/>
    <n v="190"/>
    <x v="1"/>
    <x v="0"/>
    <s v="USD"/>
    <n v="1468351341"/>
    <n v="1467746541"/>
    <b v="0"/>
    <n v="4"/>
    <x v="1"/>
    <x v="16"/>
    <n v="1.0473684210526315"/>
    <n v="47.5"/>
    <x v="5"/>
    <x v="15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e v="#DIV/0!"/>
    <e v="#DIV/0!"/>
    <x v="5"/>
    <x v="15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11.142751021418844"/>
    <n v="65.666666666666671"/>
    <x v="6"/>
    <x v="16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37.037037037037038"/>
    <n v="16.2"/>
    <x v="6"/>
    <x v="16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29.697089685210848"/>
    <n v="34.128378378378379"/>
    <x v="6"/>
    <x v="16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3.8461538461538463"/>
    <n v="13"/>
    <x v="6"/>
    <x v="16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666.66666666666663"/>
    <n v="11.25"/>
    <x v="6"/>
    <x v="16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2.5882352941176472"/>
    <n v="40.476190476190474"/>
    <x v="6"/>
    <x v="16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142.85714285714286"/>
    <n v="35"/>
    <x v="6"/>
    <x v="16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e v="#DIV/0!"/>
    <e v="#DIV/0!"/>
    <x v="6"/>
    <x v="16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1470.5882352941176"/>
    <n v="12.75"/>
    <x v="6"/>
    <x v="16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75"/>
    <n v="10"/>
    <x v="6"/>
    <x v="16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15.849721162312886"/>
    <n v="113.56666666666666"/>
    <x v="6"/>
    <x v="16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22.222222222222221"/>
    <n v="15"/>
    <x v="6"/>
    <x v="1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1.5932361813315206"/>
    <n v="48.281025641025643"/>
    <x v="6"/>
    <x v="16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3.4041394335511983"/>
    <n v="43.976047904191617"/>
    <x v="6"/>
    <x v="16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13.333333333333334"/>
    <n v="9"/>
    <x v="6"/>
    <x v="16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38.34808259587021"/>
    <n v="37.666666666666664"/>
    <x v="6"/>
    <x v="1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10.982976386600768"/>
    <n v="18.581632653061224"/>
    <x v="6"/>
    <x v="16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5666.666666666667"/>
    <n v="3"/>
    <x v="6"/>
    <x v="16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178.57142857142858"/>
    <n v="18.666666666666668"/>
    <x v="6"/>
    <x v="16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121.95121951219512"/>
    <n v="410"/>
    <x v="6"/>
    <x v="16"/>
  </r>
  <r>
    <x v="1084"/>
    <x v="1084"/>
    <s v="I want to start my own channel for gaming"/>
    <n v="550"/>
    <n v="0"/>
    <x v="2"/>
    <x v="0"/>
    <s v="USD"/>
    <n v="1407534804"/>
    <n v="1404942804"/>
    <b v="0"/>
    <n v="0"/>
    <x v="1"/>
    <x v="17"/>
    <e v="#DIV/0!"/>
    <e v="#DIV/0!"/>
    <x v="6"/>
    <x v="16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29.239766081871345"/>
    <n v="114"/>
    <x v="6"/>
    <x v="16"/>
  </r>
  <r>
    <x v="1086"/>
    <x v="1086"/>
    <s v="Humanity's future in the Galaxy"/>
    <n v="18000"/>
    <n v="15"/>
    <x v="2"/>
    <x v="0"/>
    <s v="USD"/>
    <n v="1408913291"/>
    <n v="1406321291"/>
    <b v="0"/>
    <n v="2"/>
    <x v="1"/>
    <x v="17"/>
    <n v="1200"/>
    <n v="7.5"/>
    <x v="6"/>
    <x v="16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e v="#DIV/0!"/>
    <e v="#DIV/0!"/>
    <x v="6"/>
    <x v="16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7.0507055406010961"/>
    <n v="43.41727891156463"/>
    <x v="6"/>
    <x v="16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12.776831345826235"/>
    <n v="23.959183673469386"/>
    <x v="6"/>
    <x v="16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2599.8000000000002"/>
    <n v="5"/>
    <x v="6"/>
    <x v="16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8"/>
    <n v="12.5"/>
    <x v="6"/>
    <x v="16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95.238095238095241"/>
    <n v="3"/>
    <x v="6"/>
    <x v="16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7.1005917159763312"/>
    <n v="10.5625"/>
    <x v="6"/>
    <x v="16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5.4644642851721761"/>
    <n v="122.00037037037038"/>
    <x v="6"/>
    <x v="16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19.861762135536665"/>
    <n v="267.80851063829789"/>
    <x v="6"/>
    <x v="16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5.5762081784386615"/>
    <n v="74.206896551724142"/>
    <x v="6"/>
    <x v="16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2127.6595744680849"/>
    <n v="6.7142857142857144"/>
    <x v="6"/>
    <x v="16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13.865779256794232"/>
    <n v="81.954545454545453"/>
    <x v="6"/>
    <x v="16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200"/>
    <n v="25"/>
    <x v="6"/>
    <x v="16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40"/>
    <n v="10"/>
    <x v="6"/>
    <x v="16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2439.0243902439024"/>
    <n v="6.833333333333333"/>
    <x v="6"/>
    <x v="16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18.823529411764707"/>
    <n v="17.708333333333332"/>
    <x v="6"/>
    <x v="16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61.728395061728392"/>
    <n v="16.2"/>
    <x v="6"/>
    <x v="16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20.19522046449007"/>
    <n v="80.297297297297291"/>
    <x v="6"/>
    <x v="16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628.93081761006295"/>
    <n v="71.55"/>
    <x v="6"/>
    <x v="16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2.4242424242424243"/>
    <n v="23.571428571428573"/>
    <x v="6"/>
    <x v="16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e v="#DIV/0!"/>
    <e v="#DIV/0!"/>
    <x v="6"/>
    <x v="16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34.129692832764505"/>
    <n v="34.88095238095238"/>
    <x v="6"/>
    <x v="16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222.22222222222223"/>
    <n v="15"/>
    <x v="6"/>
    <x v="16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196.07843137254903"/>
    <n v="23.181818181818183"/>
    <x v="6"/>
    <x v="16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2500"/>
    <n v="1"/>
    <x v="6"/>
    <x v="16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2.8139361466725847"/>
    <n v="100.23371794871794"/>
    <x v="6"/>
    <x v="16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200"/>
    <n v="5"/>
    <x v="6"/>
    <x v="16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600"/>
    <n v="3.3333333333333335"/>
    <x v="6"/>
    <x v="16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754.71698113207549"/>
    <n v="13.25"/>
    <x v="6"/>
    <x v="16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2800.8066323101052"/>
    <n v="17.852"/>
    <x v="6"/>
    <x v="16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12.048192771084338"/>
    <n v="10.375"/>
    <x v="6"/>
    <x v="16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41.284403669724767"/>
    <n v="36.333333333333336"/>
    <x v="6"/>
    <x v="16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420"/>
    <n v="5"/>
    <x v="6"/>
    <x v="16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e v="#DIV/0!"/>
    <e v="#DIV/0!"/>
    <x v="6"/>
    <x v="16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8620.689655172413"/>
    <n v="5.8"/>
    <x v="6"/>
    <x v="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e v="#DIV/0!"/>
    <e v="#DIV/0!"/>
    <x v="6"/>
    <x v="16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454.54545454545456"/>
    <n v="3.6666666666666665"/>
    <x v="6"/>
    <x v="16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211.76470588235293"/>
    <n v="60.714285714285715"/>
    <x v="6"/>
    <x v="16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e v="#DIV/0!"/>
    <e v="#DIV/0!"/>
    <x v="6"/>
    <x v="16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200"/>
    <n v="5"/>
    <x v="6"/>
    <x v="16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59.82905982905983"/>
    <n v="25.434782608695652"/>
    <x v="6"/>
    <x v="16"/>
  </r>
  <r>
    <x v="1128"/>
    <x v="1128"/>
    <s v="#havingfunFTW"/>
    <n v="1000"/>
    <n v="1"/>
    <x v="2"/>
    <x v="1"/>
    <s v="GBP"/>
    <n v="1407425717"/>
    <n v="1404833717"/>
    <b v="0"/>
    <n v="1"/>
    <x v="1"/>
    <x v="18"/>
    <n v="1000"/>
    <n v="1"/>
    <x v="6"/>
    <x v="16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952.38095238095241"/>
    <n v="10.5"/>
    <x v="6"/>
    <x v="16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454.54545454545456"/>
    <n v="3.6666666666666665"/>
    <x v="6"/>
    <x v="16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e v="#DIV/0!"/>
    <e v="#DIV/0!"/>
    <x v="6"/>
    <x v="16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6.9541029207232263"/>
    <n v="110.61538461538461"/>
    <x v="6"/>
    <x v="16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150"/>
    <n v="20"/>
    <x v="6"/>
    <x v="16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25000"/>
    <n v="1"/>
    <x v="6"/>
    <x v="16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20"/>
    <n v="50"/>
    <x v="6"/>
    <x v="16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15.518518518518519"/>
    <n v="45"/>
    <x v="6"/>
    <x v="16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2.5316455696202533"/>
    <n v="253.2051282051282"/>
    <x v="6"/>
    <x v="16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280"/>
    <n v="31.25"/>
    <x v="6"/>
    <x v="16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1600"/>
    <n v="5"/>
    <x v="6"/>
    <x v="1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e v="#DIV/0!"/>
    <e v="#DIV/0!"/>
    <x v="6"/>
    <x v="16"/>
  </r>
  <r>
    <x v="1141"/>
    <x v="1141"/>
    <s v="I think this will be a great game!"/>
    <n v="500"/>
    <n v="0"/>
    <x v="2"/>
    <x v="12"/>
    <s v="EUR"/>
    <n v="1436460450"/>
    <n v="1433868450"/>
    <b v="0"/>
    <n v="0"/>
    <x v="1"/>
    <x v="18"/>
    <e v="#DIV/0!"/>
    <e v="#DIV/0!"/>
    <x v="6"/>
    <x v="16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e v="#DIV/0!"/>
    <e v="#DIV/0!"/>
    <x v="6"/>
    <x v="16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241.93548387096774"/>
    <n v="23.25"/>
    <x v="6"/>
    <x v="1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e v="#DIV/0!"/>
    <e v="#DIV/0!"/>
    <x v="7"/>
    <x v="17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800"/>
    <n v="100"/>
    <x v="7"/>
    <x v="17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11.320754716981131"/>
    <n v="44.166666666666664"/>
    <x v="7"/>
    <x v="17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e v="#DIV/0!"/>
    <e v="#DIV/0!"/>
    <x v="7"/>
    <x v="17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205.47945205479451"/>
    <n v="24.333333333333332"/>
    <x v="7"/>
    <x v="17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x v="1"/>
    <x v="19"/>
    <n v="666.66666666666663"/>
    <n v="37.5"/>
    <x v="7"/>
    <x v="17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9.9206349206349209"/>
    <n v="42"/>
    <x v="7"/>
    <x v="17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e v="#DIV/0!"/>
    <e v="#DIV/0!"/>
    <x v="7"/>
    <x v="17"/>
  </r>
  <r>
    <x v="1152"/>
    <x v="1152"/>
    <s v="Peruvian food truck with an LA twist."/>
    <n v="16000"/>
    <n v="911"/>
    <x v="2"/>
    <x v="0"/>
    <s v="USD"/>
    <n v="1431709312"/>
    <n v="1429117312"/>
    <b v="0"/>
    <n v="15"/>
    <x v="1"/>
    <x v="19"/>
    <n v="17.563117453347971"/>
    <n v="60.733333333333334"/>
    <x v="7"/>
    <x v="17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160"/>
    <n v="50"/>
    <x v="7"/>
    <x v="17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15.384615384615385"/>
    <n v="108.33333333333333"/>
    <x v="7"/>
    <x v="17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132.97872340425531"/>
    <n v="23.5"/>
    <x v="7"/>
    <x v="17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e v="#DIV/0!"/>
    <e v="#DIV/0!"/>
    <x v="7"/>
    <x v="17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66.225165562913901"/>
    <n v="50.333333333333336"/>
    <x v="7"/>
    <x v="17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214.28571428571428"/>
    <n v="11.666666666666666"/>
    <x v="7"/>
    <x v="17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e v="#DIV/0!"/>
    <e v="#DIV/0!"/>
    <x v="7"/>
    <x v="17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25.974025974025974"/>
    <n v="60.789473684210527"/>
    <x v="7"/>
    <x v="17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e v="#DIV/0!"/>
    <e v="#DIV/0!"/>
    <x v="7"/>
    <x v="17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1714.2857142857142"/>
    <n v="17.5"/>
    <x v="7"/>
    <x v="17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e v="#DIV/0!"/>
    <e v="#DIV/0!"/>
    <x v="7"/>
    <x v="17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e v="#DIV/0!"/>
    <e v="#DIV/0!"/>
    <x v="7"/>
    <x v="17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4.8297512678097076"/>
    <n v="82.82"/>
    <x v="7"/>
    <x v="17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5.2246603970741905"/>
    <n v="358.875"/>
    <x v="7"/>
    <x v="17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61.287027579162412"/>
    <n v="61.1875"/>
    <x v="7"/>
    <x v="17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17.647058823529413"/>
    <n v="340"/>
    <x v="7"/>
    <x v="17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588.23529411764707"/>
    <n v="5.666666666666667"/>
    <x v="7"/>
    <x v="17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250"/>
    <n v="50"/>
    <x v="7"/>
    <x v="17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1000"/>
    <n v="25"/>
    <x v="7"/>
    <x v="17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x v="1"/>
    <x v="19"/>
    <e v="#DIV/0!"/>
    <e v="#DIV/0!"/>
    <x v="7"/>
    <x v="17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4166.666666666667"/>
    <n v="30"/>
    <x v="7"/>
    <x v="1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16.930022573363431"/>
    <n v="46.631578947368418"/>
    <x v="7"/>
    <x v="1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34.188034188034187"/>
    <n v="65"/>
    <x v="7"/>
    <x v="17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17500"/>
    <n v="10"/>
    <x v="7"/>
    <x v="17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e v="#DIV/0!"/>
    <e v="#DIV/0!"/>
    <x v="7"/>
    <x v="17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15000"/>
    <n v="5"/>
    <x v="7"/>
    <x v="17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18.75"/>
    <n v="640"/>
    <x v="7"/>
    <x v="1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8.5106382978723403"/>
    <n v="69.117647058823536"/>
    <x v="7"/>
    <x v="17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x v="1"/>
    <x v="19"/>
    <n v="12500"/>
    <n v="1.3333333333333333"/>
    <x v="7"/>
    <x v="17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23.80952380952381"/>
    <n v="10.5"/>
    <x v="7"/>
    <x v="17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25"/>
    <n v="33.333333333333336"/>
    <x v="7"/>
    <x v="17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0.95295850298882434"/>
    <n v="61.562666666666665"/>
    <x v="8"/>
    <x v="18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0.9484066767830045"/>
    <n v="118.73873873873873"/>
    <x v="8"/>
    <x v="18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0.93691442848219864"/>
    <n v="65.081300813008127"/>
    <x v="8"/>
    <x v="18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0.96037756558006804"/>
    <n v="130.15714285714284"/>
    <x v="8"/>
    <x v="18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0.62285892245406416"/>
    <n v="37.776470588235291"/>
    <x v="8"/>
    <x v="18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0.92783505154639179"/>
    <n v="112.79069767441861"/>
    <x v="8"/>
    <x v="18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0.7407407407407407"/>
    <n v="51.92307692307692"/>
    <x v="8"/>
    <x v="18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0.91680814940577249"/>
    <n v="89.242424242424249"/>
    <x v="8"/>
    <x v="18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0.34482758620689657"/>
    <n v="19.333333333333332"/>
    <x v="8"/>
    <x v="1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0.96193486326783018"/>
    <n v="79.967032967032964"/>
    <x v="8"/>
    <x v="18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0.3103277060575968"/>
    <n v="56.414565826330531"/>
    <x v="8"/>
    <x v="18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0.7407407407407407"/>
    <n v="79.411764705882348"/>
    <x v="8"/>
    <x v="18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0.37049339499706163"/>
    <n v="76.439453125"/>
    <x v="8"/>
    <x v="18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0.39479917881770804"/>
    <n v="121"/>
    <x v="8"/>
    <x v="18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0.38372985418265543"/>
    <n v="54.616766467065865"/>
    <x v="8"/>
    <x v="18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0.98700334199777195"/>
    <n v="299.22222222222223"/>
    <x v="8"/>
    <x v="18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0.7961519323270857"/>
    <n v="58.533980582524272"/>
    <x v="8"/>
    <x v="18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0.97620182647361731"/>
    <n v="55.371801801801809"/>
    <x v="8"/>
    <x v="18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0.50189717130754252"/>
    <n v="183.80442804428046"/>
    <x v="8"/>
    <x v="18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0.9760479041916168"/>
    <n v="165.34653465346534"/>
    <x v="8"/>
    <x v="18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0.97138160352686242"/>
    <n v="234.78947368421052"/>
    <x v="8"/>
    <x v="18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0.99145820622330694"/>
    <n v="211.48387096774192"/>
    <x v="8"/>
    <x v="18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0.86956521739130432"/>
    <n v="32.34375"/>
    <x v="8"/>
    <x v="18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0.95999080248332946"/>
    <n v="123.37588652482269"/>
    <x v="8"/>
    <x v="18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0.64391500321957507"/>
    <n v="207.06666666666666"/>
    <x v="8"/>
    <x v="18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0.94339622641509435"/>
    <n v="138.2608695652174"/>
    <x v="8"/>
    <x v="18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0.39321314118317835"/>
    <n v="493.81553398058253"/>
    <x v="8"/>
    <x v="18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0.98911968348170132"/>
    <n v="168.5"/>
    <x v="8"/>
    <x v="18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0.77495350278983266"/>
    <n v="38.867469879518069"/>
    <x v="8"/>
    <x v="18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0.97817908201655379"/>
    <n v="61.527777777777779"/>
    <x v="8"/>
    <x v="18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0.75872534142640369"/>
    <n v="105.44"/>
    <x v="8"/>
    <x v="18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0.12721348279730235"/>
    <n v="71.592003642987251"/>
    <x v="8"/>
    <x v="18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0.68634179821551133"/>
    <n v="91.882882882882882"/>
    <x v="8"/>
    <x v="18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0.97465886939571145"/>
    <n v="148.57377049180329"/>
    <x v="8"/>
    <x v="18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0.58045791680103187"/>
    <n v="174.2134831460674"/>
    <x v="8"/>
    <x v="18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0.62826621580079922"/>
    <n v="102.86166007905139"/>
    <x v="8"/>
    <x v="18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0.9637006103437199"/>
    <n v="111.17857142857143"/>
    <x v="8"/>
    <x v="18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0.89758915712298193"/>
    <n v="23.796213592233013"/>
    <x v="8"/>
    <x v="18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0.35666518056174767"/>
    <n v="81.268115942028984"/>
    <x v="8"/>
    <x v="18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0.89201243411271791"/>
    <n v="116.21465968586388"/>
    <x v="8"/>
    <x v="18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14.150943396226415"/>
    <n v="58.888888888888886"/>
    <x v="4"/>
    <x v="14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22.727272727272727"/>
    <n v="44"/>
    <x v="4"/>
    <x v="14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25.81311306143521"/>
    <n v="48.424999999999997"/>
    <x v="4"/>
    <x v="14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e v="#DIV/0!"/>
    <e v="#DIV/0!"/>
    <x v="4"/>
    <x v="14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3.4129692832764507"/>
    <n v="61.041666666666664"/>
    <x v="4"/>
    <x v="14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110"/>
    <n v="25"/>
    <x v="4"/>
    <x v="14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e v="#DIV/0!"/>
    <e v="#DIV/0!"/>
    <x v="4"/>
    <x v="14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e v="#DIV/0!"/>
    <e v="#DIV/0!"/>
    <x v="4"/>
    <x v="14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125"/>
    <n v="40"/>
    <x v="4"/>
    <x v="14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8.6206896551724146"/>
    <n v="19.333333333333332"/>
    <x v="4"/>
    <x v="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e v="#DIV/0!"/>
    <e v="#DIV/0!"/>
    <x v="4"/>
    <x v="14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35.876190476190473"/>
    <n v="35"/>
    <x v="4"/>
    <x v="14"/>
  </r>
  <r>
    <x v="1236"/>
    <x v="1236"/>
    <s v="Raising money to give the musicians their due."/>
    <n v="2500"/>
    <n v="0"/>
    <x v="1"/>
    <x v="0"/>
    <s v="USD"/>
    <n v="1343491200"/>
    <n v="1342801164"/>
    <b v="0"/>
    <n v="0"/>
    <x v="1"/>
    <x v="21"/>
    <e v="#DIV/0!"/>
    <e v="#DIV/0!"/>
    <x v="4"/>
    <x v="14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e v="#DIV/0!"/>
    <e v="#DIV/0!"/>
    <x v="4"/>
    <x v="14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5.617977528089888"/>
    <n v="59.333333333333336"/>
    <x v="4"/>
    <x v="14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x v="1"/>
    <x v="21"/>
    <e v="#DIV/0!"/>
    <e v="#DIV/0!"/>
    <x v="4"/>
    <x v="14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3.19502074688797"/>
    <n v="30.125"/>
    <x v="4"/>
    <x v="14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1.9708316909735908"/>
    <n v="74.617647058823536"/>
    <x v="4"/>
    <x v="14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182.2"/>
    <n v="5"/>
    <x v="4"/>
    <x v="14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7.0963926670609103"/>
    <n v="44.5"/>
    <x v="4"/>
    <x v="14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0.96339113680154143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0.83160083160083165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0.85470085470085466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0.81871345029239762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0.65945660775520976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0.957487552661815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0.49961696033041336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0.98231827111984282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0.72644250726442505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.2912795573360648E-4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0.50288973954814986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0.49415252841377039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0.8477179292059454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0.33929673041332509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0.46916124915746454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0.95932463545663849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0.87976539589442815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0.98765432098765427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0.79735034347399414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0.84033613445378152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0.60073937153419599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0.83929432133462178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0.99528548978522791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0.98231827111984282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0.8571428571428571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0.92039557426808971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0.871687587168758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0.98231827111984282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0.94339622641509435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0.96618357487922701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0.64526386646238476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0.61674842009613051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0.95766177301500655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0.94229096060281492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0.64541753549796443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0.9027586938129004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0.90161677920847672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0.90322580645161288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0.80897422068816738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0.4738213693437574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0.99009900990099009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0.98376783079193308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0.9230769230769231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0.41322314049586778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0.99552015928322546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0.7995735607675905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x v="0"/>
    <x v="6"/>
    <n v="0.92105263157894735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0.68634179821551133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0.90909090909090906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0.9781545484186501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0.81967213114754101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0.98077677520596307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0.70833333333333337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0.91303355398310893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0.95556617295747726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0.80645161290322576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0.7407407407407407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0.97323600973236013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x v="0"/>
    <x v="6"/>
    <n v="0.76769032688254113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2.5235000946312534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3.849608623123316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1.5326524640871662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x v="1"/>
    <x v="8"/>
    <n v="8.6850790342192106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x v="1"/>
    <x v="8"/>
    <n v="8.80281690140845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0.89292646944638554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6.4516129032258061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.1222680154864495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164.2857142857142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.213883978788366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88.757396449704146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2.475002475002475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75000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17.441353449027645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6.5252854812398047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6.6210045662100461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198.80715705765408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76.756936368167473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330.1886792452830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11.261261261261261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10.16260162601626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41.152263374485599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88.495575221238937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28.152492668621701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42.906178489702519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122.54901960784314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4.4455734789787886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73.16359379572725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e v="#DIV/0!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e v="#DIV/0!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9.2987485142976993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5.0607287449392713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1.177204609933252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2.0250293629257623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0.272452068617557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15.073861923424781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e v="#DIV/0!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1.4212620807276861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500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0.9775362177168663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0.26473702788563358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0.8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0.67876437179664773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0.97847358121330719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0.98162071846282373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0.48971596474045054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0.96107640557424312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0.98750802350269096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0.73453797561333922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0.7485029940119760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0.76775431861804222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0.8151287903488750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0.54701426741918668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0.79808459696727851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0.89552238805970152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0.86387434554973819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0.57736720554272514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0.79375578780261935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0.91659028414298804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0.84286574352799515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0.99734042553191493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x v="0"/>
    <x v="11"/>
    <n v="0.79058133026376953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0.87519691930684407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0.90334236675700086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0.94923443773259697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0.96463022508038587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0.9338225483655771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x v="0"/>
    <x v="11"/>
    <n v="0.80645161290322576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0.95229025807065992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0.52779732582688244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0.58368597694440394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0.39606080068507815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0.86092715231788075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x v="0"/>
    <x v="11"/>
    <n v="0.4917629702483403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0.8960573476702509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0.23584905660377359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0.93370681605975725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0.95819858665708468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0.47078964262786216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0.80589454294266638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0.90574685054837312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0.45714285714285713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0.73193046660567251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0.74179904070548053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0.68775790921595603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0.916530278232405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0.90744101633393826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0.87997184090109115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x v="0"/>
    <x v="11"/>
    <n v="0.97703957010258913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0.81877729257641918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x v="0"/>
    <x v="11"/>
    <n v="0.89376915219611852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0.93196644920782856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0.87834870443566093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0.91172813924575213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0.79274200651810089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0.5972696245733788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0.20140175622331427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0.9160864785635763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0.97489641725566656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60.165975103734439"/>
    <n v="48.2"/>
    <x v="3"/>
    <x v="19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238.0952380952381"/>
    <n v="6.1764705882352944"/>
    <x v="3"/>
    <x v="19"/>
  </r>
  <r>
    <x v="1406"/>
    <x v="1406"/>
    <s v="The White coat and the battle dress uniform"/>
    <n v="12000"/>
    <n v="15"/>
    <x v="2"/>
    <x v="13"/>
    <s v="EUR"/>
    <n v="1449914400"/>
    <n v="1445336607"/>
    <b v="0"/>
    <n v="3"/>
    <x v="1"/>
    <x v="22"/>
    <n v="800"/>
    <n v="5"/>
    <x v="3"/>
    <x v="19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200"/>
    <n v="7.5"/>
    <x v="3"/>
    <x v="19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13.888888888888889"/>
    <n v="12"/>
    <x v="3"/>
    <x v="19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e v="#DIV/0!"/>
    <e v="#DIV/0!"/>
    <x v="3"/>
    <x v="19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6000"/>
    <n v="1"/>
    <x v="3"/>
    <x v="19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428.57142857142856"/>
    <n v="2.3333333333333335"/>
    <x v="3"/>
    <x v="19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21.875"/>
    <n v="24.615384615384617"/>
    <x v="3"/>
    <x v="1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20"/>
    <n v="100"/>
    <x v="3"/>
    <x v="19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500"/>
    <n v="1"/>
    <x v="3"/>
    <x v="19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5.5"/>
    <n v="88.888888888888886"/>
    <x v="3"/>
    <x v="19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e v="#DIV/0!"/>
    <e v="#DIV/0!"/>
    <x v="3"/>
    <x v="1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81.818181818181813"/>
    <n v="27.5"/>
    <x v="3"/>
    <x v="19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500"/>
    <n v="6"/>
    <x v="3"/>
    <x v="19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14.157303370786517"/>
    <n v="44.5"/>
    <x v="3"/>
    <x v="19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x v="1"/>
    <x v="22"/>
    <n v="36.666666666666664"/>
    <n v="1"/>
    <x v="3"/>
    <x v="19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1000"/>
    <n v="100"/>
    <x v="3"/>
    <x v="1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961.53846153846155"/>
    <n v="13"/>
    <x v="3"/>
    <x v="19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300"/>
    <n v="100"/>
    <x v="3"/>
    <x v="19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4.9115913555992146"/>
    <n v="109.07142857142857"/>
    <x v="3"/>
    <x v="19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e v="#DIV/0!"/>
    <e v="#DIV/0!"/>
    <x v="3"/>
    <x v="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e v="#DIV/0!"/>
    <e v="#DIV/0!"/>
    <x v="3"/>
    <x v="19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11.933174224343675"/>
    <n v="104.75"/>
    <x v="3"/>
    <x v="19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22.222222222222221"/>
    <n v="15"/>
    <x v="3"/>
    <x v="19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e v="#DIV/0!"/>
    <e v="#DIV/0!"/>
    <x v="3"/>
    <x v="19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12.406947890818859"/>
    <n v="80.599999999999994"/>
    <x v="3"/>
    <x v="19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.1301786043085986"/>
    <n v="115.55319148936171"/>
    <x v="3"/>
    <x v="19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e v="#DIV/0!"/>
    <e v="#DIV/0!"/>
    <x v="3"/>
    <x v="19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14.906832298136646"/>
    <n v="80.5"/>
    <x v="3"/>
    <x v="19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10.012210012210012"/>
    <n v="744.5454545454545"/>
    <x v="3"/>
    <x v="19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1000"/>
    <n v="7.5"/>
    <x v="3"/>
    <x v="19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129.87012987012986"/>
    <n v="38.5"/>
    <x v="3"/>
    <x v="19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3.7174721189591078"/>
    <n v="36.68181818181818"/>
    <x v="3"/>
    <x v="19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3.333333333333336"/>
    <n v="75"/>
    <x v="3"/>
    <x v="19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15.138888888888889"/>
    <n v="30"/>
    <x v="3"/>
    <x v="19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13000"/>
    <n v="1"/>
    <x v="3"/>
    <x v="19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89.10891089108911"/>
    <n v="673.33333333333337"/>
    <x v="3"/>
    <x v="1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e v="#DIV/0!"/>
    <e v="#DIV/0!"/>
    <x v="3"/>
    <x v="19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e v="#DIV/0!"/>
    <e v="#DIV/0!"/>
    <x v="3"/>
    <x v="1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e v="#DIV/0!"/>
    <e v="#DIV/0!"/>
    <x v="3"/>
    <x v="19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e v="#DIV/0!"/>
    <e v="#DIV/0!"/>
    <x v="3"/>
    <x v="19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e v="#DIV/0!"/>
    <e v="#DIV/0!"/>
    <x v="3"/>
    <x v="19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x v="1"/>
    <x v="22"/>
    <n v="6666.666666666667"/>
    <n v="25"/>
    <x v="3"/>
    <x v="19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e v="#DIV/0!"/>
    <e v="#DIV/0!"/>
    <x v="3"/>
    <x v="19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e v="#DIV/0!"/>
    <e v="#DIV/0!"/>
    <x v="3"/>
    <x v="19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00000"/>
    <n v="1"/>
    <x v="3"/>
    <x v="19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9475"/>
    <n v="1"/>
    <x v="3"/>
    <x v="1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e v="#DIV/0!"/>
    <e v="#DIV/0!"/>
    <x v="3"/>
    <x v="19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e v="#DIV/0!"/>
    <e v="#DIV/0!"/>
    <x v="3"/>
    <x v="19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116.66666666666667"/>
    <n v="15"/>
    <x v="3"/>
    <x v="19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9.5238095238095237"/>
    <n v="225"/>
    <x v="3"/>
    <x v="19"/>
  </r>
  <r>
    <x v="1456"/>
    <x v="1456"/>
    <s v="English Version of my auto-published novel"/>
    <n v="5000"/>
    <n v="145"/>
    <x v="1"/>
    <x v="13"/>
    <s v="EUR"/>
    <n v="1483459365"/>
    <n v="1480867365"/>
    <b v="0"/>
    <n v="3"/>
    <x v="1"/>
    <x v="22"/>
    <n v="34.482758620689658"/>
    <n v="48.333333333333336"/>
    <x v="3"/>
    <x v="19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x v="1"/>
    <x v="22"/>
    <e v="#DIV/0!"/>
    <e v="#DIV/0!"/>
    <x v="3"/>
    <x v="19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e v="#DIV/0!"/>
    <e v="#DIV/0!"/>
    <x v="3"/>
    <x v="19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e v="#DIV/0!"/>
    <e v="#DIV/0!"/>
    <x v="3"/>
    <x v="19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e v="#DIV/0!"/>
    <e v="#DIV/0!"/>
    <x v="3"/>
    <x v="19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0.98770699869425127"/>
    <n v="44.66673529411765"/>
    <x v="3"/>
    <x v="2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0.92151035547261961"/>
    <n v="28.937999999999999"/>
    <x v="3"/>
    <x v="20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0.67720090293453727"/>
    <n v="35.44"/>
    <x v="3"/>
    <x v="20"/>
  </r>
  <r>
    <x v="1464"/>
    <x v="1464"/>
    <s v="The Best Science Media on the Web"/>
    <n v="5000"/>
    <n v="8160"/>
    <x v="0"/>
    <x v="0"/>
    <s v="USD"/>
    <n v="1361029958"/>
    <n v="1358437958"/>
    <b v="1"/>
    <n v="234"/>
    <x v="0"/>
    <x v="23"/>
    <n v="0.61274509803921573"/>
    <n v="34.871794871794869"/>
    <x v="3"/>
    <x v="20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0.21909908646635898"/>
    <n v="52.622732513451197"/>
    <x v="3"/>
    <x v="2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0.92697896974398586"/>
    <n v="69.598266129032254"/>
    <x v="3"/>
    <x v="2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0.86896072297532156"/>
    <n v="76.72"/>
    <x v="3"/>
    <x v="20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0.9768637532133676"/>
    <n v="33.191126279863482"/>
    <x v="3"/>
    <x v="20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0.92229771978823627"/>
    <n v="149.46417445482865"/>
    <x v="3"/>
    <x v="20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0.79914757591901975"/>
    <n v="23.172839506172838"/>
    <x v="3"/>
    <x v="20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0.96301423455415447"/>
    <n v="96.877551020408163"/>
    <x v="3"/>
    <x v="20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0.72095974160802856"/>
    <n v="103.20238095238095"/>
    <x v="3"/>
    <x v="20"/>
  </r>
  <r>
    <x v="1473"/>
    <x v="1473"/>
    <s v="Public Radio Project"/>
    <n v="1500"/>
    <n v="1807.74"/>
    <x v="0"/>
    <x v="0"/>
    <s v="USD"/>
    <n v="1330644639"/>
    <n v="1328052639"/>
    <b v="1"/>
    <n v="47"/>
    <x v="0"/>
    <x v="23"/>
    <n v="0.82976534236118027"/>
    <n v="38.462553191489363"/>
    <x v="3"/>
    <x v="20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0.89073634204275531"/>
    <n v="44.315789473684212"/>
    <x v="3"/>
    <x v="20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0.53002690769934757"/>
    <n v="64.173356009070289"/>
    <x v="3"/>
    <x v="2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0.15115908788590915"/>
    <n v="43.333275109170302"/>
    <x v="3"/>
    <x v="20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0.89839187853741798"/>
    <n v="90.495934959349597"/>
    <x v="3"/>
    <x v="2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8.4629990319513931E-2"/>
    <n v="29.187190495010373"/>
    <x v="3"/>
    <x v="20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0.7279344858962693"/>
    <n v="30.95774647887324"/>
    <x v="3"/>
    <x v="2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0.85440582909832852"/>
    <n v="92.157795275590544"/>
    <x v="3"/>
    <x v="2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47.6190476190476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1000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140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x v="1"/>
    <x v="10"/>
    <e v="#DIV/0!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44.666666666666664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416.66666666666669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e v="#DIV/0!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41.66666666666666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e v="#DIV/0!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.2402234636871508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1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133.33333333333334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e v="#DIV/0!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11.235955056179776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e v="#DIV/0!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e v="#DIV/0!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15000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52.631578947368418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400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3.9942938659058487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0.60121167275586185"/>
    <n v="97.731073446327684"/>
    <x v="8"/>
    <x v="18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0.98575141141679357"/>
    <n v="67.835866261398181"/>
    <x v="8"/>
    <x v="18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0.92685736035967015"/>
    <n v="56.98492957746479"/>
    <x v="8"/>
    <x v="18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0.3597918742389018"/>
    <n v="67.159851301115239"/>
    <x v="8"/>
    <x v="18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0.96542569239123877"/>
    <n v="48.037681159420288"/>
    <x v="8"/>
    <x v="18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0.89766606822262118"/>
    <n v="38.860465116279073"/>
    <x v="8"/>
    <x v="18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0.46511627906976744"/>
    <n v="78.181818181818187"/>
    <x v="8"/>
    <x v="18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0.90283539114733302"/>
    <n v="97.113744075829388"/>
    <x v="8"/>
    <x v="18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0.80879151757943024"/>
    <n v="110.39397959183674"/>
    <x v="8"/>
    <x v="18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0.98975602513980299"/>
    <n v="39.91506172839506"/>
    <x v="8"/>
    <x v="1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0.8945115328094051"/>
    <n v="75.975728155339809"/>
    <x v="8"/>
    <x v="18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0.17896405379148131"/>
    <n v="58.379104477611939"/>
    <x v="8"/>
    <x v="18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0.6665833437486981"/>
    <n v="55.82093023255814"/>
    <x v="8"/>
    <x v="18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0.93917878207295535"/>
    <n v="151.24431818181819"/>
    <x v="8"/>
    <x v="18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0.63617683171214268"/>
    <n v="849.67027027027029"/>
    <x v="8"/>
    <x v="18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0.92031182330012995"/>
    <n v="159.24137931034483"/>
    <x v="8"/>
    <x v="18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0.61736016792196569"/>
    <n v="39.507317073170732"/>
    <x v="8"/>
    <x v="18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0.48693393929556888"/>
    <n v="130.52966101694915"/>
    <x v="8"/>
    <x v="18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0.96745585982639537"/>
    <n v="64.156896551724131"/>
    <x v="8"/>
    <x v="18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0.96644295302013428"/>
    <n v="111.52694610778443"/>
    <x v="8"/>
    <x v="18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0.93621270752715013"/>
    <n v="170.44680851063831"/>
    <x v="8"/>
    <x v="18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0.71960178725924362"/>
    <n v="133.7391592920354"/>
    <x v="8"/>
    <x v="18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0.80100450294423275"/>
    <n v="95.834024896265561"/>
    <x v="8"/>
    <x v="18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0.48309178743961351"/>
    <n v="221.78571428571428"/>
    <x v="8"/>
    <x v="18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0.57469358885094446"/>
    <n v="32.315357142857138"/>
    <x v="8"/>
    <x v="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0.83107497741644087"/>
    <n v="98.839285714285708"/>
    <x v="8"/>
    <x v="18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0.90543389685814435"/>
    <n v="55.222142857142863"/>
    <x v="8"/>
    <x v="18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0.35515567657156388"/>
    <n v="52.793750000000003"/>
    <x v="8"/>
    <x v="18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0.99325631240524859"/>
    <n v="135.66666666666666"/>
    <x v="8"/>
    <x v="18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0.74169827714085912"/>
    <n v="53.991990846681922"/>
    <x v="8"/>
    <x v="18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0.56831922611850061"/>
    <n v="56.643835616438359"/>
    <x v="8"/>
    <x v="18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0.20660303293252344"/>
    <n v="82.316326530612244"/>
    <x v="8"/>
    <x v="18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0.68898994074686515"/>
    <n v="88.26081081081081"/>
    <x v="8"/>
    <x v="18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0.23938716884774977"/>
    <n v="84.905149051490511"/>
    <x v="8"/>
    <x v="18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0.75514442137058713"/>
    <n v="48.154545454545456"/>
    <x v="8"/>
    <x v="18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0.39950714135661308"/>
    <n v="66.015406593406595"/>
    <x v="8"/>
    <x v="18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0.5558643690939411"/>
    <n v="96.375"/>
    <x v="8"/>
    <x v="18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0.97438752783964366"/>
    <n v="156.17391304347825"/>
    <x v="8"/>
    <x v="18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0.73536927671284047"/>
    <n v="95.764859154929582"/>
    <x v="8"/>
    <x v="18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0.84841628959276016"/>
    <n v="180.40816326530611"/>
    <x v="8"/>
    <x v="18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000"/>
    <n v="3"/>
    <x v="8"/>
    <x v="21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25"/>
    <n v="20"/>
    <x v="8"/>
    <x v="21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225"/>
    <n v="10"/>
    <x v="8"/>
    <x v="21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e v="#DIV/0!"/>
    <e v="#DIV/0!"/>
    <x v="8"/>
    <x v="21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000"/>
    <n v="1"/>
    <x v="8"/>
    <x v="21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3.4602076124567476"/>
    <n v="26.272727272727273"/>
    <x v="8"/>
    <x v="21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e v="#DIV/0!"/>
    <e v="#DIV/0!"/>
    <x v="8"/>
    <x v="21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11.666666666666666"/>
    <n v="60"/>
    <x v="8"/>
    <x v="21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2.9411764705882355"/>
    <n v="28.333333333333332"/>
    <x v="8"/>
    <x v="21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7.4257425742574261"/>
    <n v="14.428571428571429"/>
    <x v="8"/>
    <x v="21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e v="#DIV/0!"/>
    <e v="#DIV/0!"/>
    <x v="8"/>
    <x v="21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2.0330969267139478"/>
    <n v="132.1875"/>
    <x v="8"/>
    <x v="21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e v="#DIV/0!"/>
    <e v="#DIV/0!"/>
    <x v="8"/>
    <x v="21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e v="#DIV/0!"/>
    <e v="#DIV/0!"/>
    <x v="8"/>
    <x v="21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e v="#DIV/0!"/>
    <e v="#DIV/0!"/>
    <x v="8"/>
    <x v="21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2.2156573116691285"/>
    <n v="56.416666666666664"/>
    <x v="8"/>
    <x v="21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25"/>
    <n v="100"/>
    <x v="8"/>
    <x v="21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21.428571428571427"/>
    <n v="11.666666666666666"/>
    <x v="8"/>
    <x v="21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300"/>
    <n v="50"/>
    <x v="8"/>
    <x v="21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26.595744680851062"/>
    <n v="23.5"/>
    <x v="8"/>
    <x v="21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149.25373134328359"/>
    <n v="67"/>
    <x v="3"/>
    <x v="22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e v="#DIV/0!"/>
    <e v="#DIV/0!"/>
    <x v="3"/>
    <x v="22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70.588235294117652"/>
    <n v="42.5"/>
    <x v="3"/>
    <x v="22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1000"/>
    <n v="10"/>
    <x v="3"/>
    <x v="22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40"/>
    <n v="100"/>
    <x v="3"/>
    <x v="22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4.7058823529411766"/>
    <n v="108.05084745762711"/>
    <x v="3"/>
    <x v="22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24.285714285714285"/>
    <n v="26.923076923076923"/>
    <x v="3"/>
    <x v="22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7.3313782991202343"/>
    <n v="155"/>
    <x v="3"/>
    <x v="22"/>
  </r>
  <r>
    <x v="1569"/>
    <x v="1569"/>
    <s v="to be removed"/>
    <n v="30000"/>
    <n v="0"/>
    <x v="1"/>
    <x v="0"/>
    <s v="USD"/>
    <n v="1369498714"/>
    <n v="1366906714"/>
    <b v="0"/>
    <n v="0"/>
    <x v="1"/>
    <x v="25"/>
    <e v="#DIV/0!"/>
    <e v="#DIV/0!"/>
    <x v="3"/>
    <x v="22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2.4154589371980677"/>
    <n v="47.769230769230766"/>
    <x v="3"/>
    <x v="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151.25"/>
    <n v="20"/>
    <x v="3"/>
    <x v="22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20"/>
    <n v="41.666666666666664"/>
    <x v="3"/>
    <x v="22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40.358744394618832"/>
    <n v="74.333333333333329"/>
    <x v="3"/>
    <x v="22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19.762845849802371"/>
    <n v="84.333333333333329"/>
    <x v="3"/>
    <x v="22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4.3649061545176782"/>
    <n v="65.457142857142856"/>
    <x v="3"/>
    <x v="22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7.6923076923076925"/>
    <n v="65"/>
    <x v="3"/>
    <x v="22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181.81818181818181"/>
    <n v="27.5"/>
    <x v="3"/>
    <x v="22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9.2536585365853661"/>
    <n v="51.25"/>
    <x v="3"/>
    <x v="22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119.03571428571429"/>
    <n v="14"/>
    <x v="3"/>
    <x v="22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e v="#DIV/0!"/>
    <e v="#DIV/0!"/>
    <x v="3"/>
    <x v="22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200"/>
    <n v="5"/>
    <x v="8"/>
    <x v="23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10.75268817204301"/>
    <n v="31"/>
    <x v="8"/>
    <x v="23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1333.3333333333333"/>
    <n v="15"/>
    <x v="8"/>
    <x v="23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e v="#DIV/0!"/>
    <e v="#DIV/0!"/>
    <x v="8"/>
    <x v="23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1.2658227848101267"/>
    <n v="131.66666666666666"/>
    <x v="8"/>
    <x v="23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x v="1"/>
    <x v="26"/>
    <e v="#DIV/0!"/>
    <e v="#DIV/0!"/>
    <x v="8"/>
    <x v="23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7500"/>
    <n v="1"/>
    <x v="8"/>
    <x v="23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x v="1"/>
    <x v="26"/>
    <e v="#DIV/0!"/>
    <e v="#DIV/0!"/>
    <x v="8"/>
    <x v="23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e v="#DIV/0!"/>
    <e v="#DIV/0!"/>
    <x v="8"/>
    <x v="23"/>
  </r>
  <r>
    <x v="1590"/>
    <x v="1590"/>
    <s v="Discover Italy through photography."/>
    <n v="60000"/>
    <n v="1020"/>
    <x v="2"/>
    <x v="13"/>
    <s v="EUR"/>
    <n v="1443040464"/>
    <n v="1440448464"/>
    <b v="0"/>
    <n v="2"/>
    <x v="1"/>
    <x v="26"/>
    <n v="58.823529411764703"/>
    <n v="510"/>
    <x v="8"/>
    <x v="23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3.4213098729227762"/>
    <n v="44.478260869565219"/>
    <x v="8"/>
    <x v="23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e v="#DIV/0!"/>
    <e v="#DIV/0!"/>
    <x v="8"/>
    <x v="23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7333.333333333333"/>
    <n v="1"/>
    <x v="8"/>
    <x v="23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4.8780487804878048"/>
    <n v="20.5"/>
    <x v="8"/>
    <x v="23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357.14285714285717"/>
    <n v="40"/>
    <x v="8"/>
    <x v="23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43.333333333333336"/>
    <n v="25"/>
    <x v="8"/>
    <x v="23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e v="#DIV/0!"/>
    <e v="#DIV/0!"/>
    <x v="8"/>
    <x v="23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800"/>
    <n v="1"/>
    <x v="8"/>
    <x v="23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e v="#DIV/0!"/>
    <e v="#DIV/0!"/>
    <x v="8"/>
    <x v="23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13.623978201634877"/>
    <n v="40.777777777777779"/>
    <x v="8"/>
    <x v="23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0.92379435598600268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0.99833610648918469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0.99967010886407481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0.81895291020766303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0.99311440677966101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0.9900585743404044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0.68913238233064567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0.98765432098765427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0.84507042253521125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0.36784991723376864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x v="0"/>
    <x v="11"/>
    <n v="0.79920079920079923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0.90909090909090906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0.98522167487684731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0.97370983446932813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0.8762322015334063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0.95969289827255277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0.68560235063663078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0.95177664974619292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0.75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0.88495575221238942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0.82508250825082508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0.98304601795127511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0.98944591029023743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0.84745762711864403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0.64377682403433478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0.9882643607164917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0.85470085470085466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0.99083477830071831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0.96463022508038587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0.3770028275212064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0.64139567699313704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0.98400984009840098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0.99502487562189057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0.79808459696727851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0.96566523605150212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0.96339113680154143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0.95238095238095233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0.58872012245378547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0.98619329388560162"/>
    <n v="97.5"/>
    <x v="4"/>
    <x v="2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"/>
    <n v="42.857142857142854"/>
    <x v="4"/>
    <x v="24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0.80192461908580592"/>
    <n v="168.51351351351352"/>
    <x v="4"/>
    <x v="24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0.91324200913242004"/>
    <n v="85.546875"/>
    <x v="4"/>
    <x v="24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0.90252707581227432"/>
    <n v="554"/>
    <x v="4"/>
    <x v="24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0.90744101633393826"/>
    <n v="26.554216867469879"/>
    <x v="4"/>
    <x v="24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0.95492742551566079"/>
    <n v="113.82608695652173"/>
    <x v="4"/>
    <x v="24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0.79833391183616798"/>
    <n v="32.011111111111113"/>
    <x v="4"/>
    <x v="24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0.99415801356764066"/>
    <n v="47.189259259259259"/>
    <x v="4"/>
    <x v="24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0.70646414694454251"/>
    <n v="88.46875"/>
    <x v="4"/>
    <x v="24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0.99255583126550873"/>
    <n v="100.75"/>
    <x v="4"/>
    <x v="24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0.99337748344370858"/>
    <n v="64.714285714285708"/>
    <x v="4"/>
    <x v="24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0.57395265120208638"/>
    <n v="51.854285714285716"/>
    <x v="4"/>
    <x v="24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0.83396512509476872"/>
    <n v="38.794117647058826"/>
    <x v="4"/>
    <x v="24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0.69995333644423707"/>
    <n v="44.645833333333336"/>
    <x v="4"/>
    <x v="24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0.99666184725293416"/>
    <n v="156.77333333333334"/>
    <x v="4"/>
    <x v="24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0.95298178470616712"/>
    <n v="118.70339366515837"/>
    <x v="4"/>
    <x v="24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0.75623897151499875"/>
    <n v="74.149532710280369"/>
    <x v="4"/>
    <x v="24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0.88652482269503541"/>
    <n v="12.533333333333333"/>
    <x v="4"/>
    <x v="24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7.9760717846460619E-2"/>
    <n v="27.861111111111111"/>
    <x v="4"/>
    <x v="24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0.9755495183996048"/>
    <n v="80.178217821782184"/>
    <x v="4"/>
    <x v="24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0.97430276458409448"/>
    <n v="132.43548387096774"/>
    <x v="4"/>
    <x v="24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0.92592592592592593"/>
    <n v="33.75"/>
    <x v="4"/>
    <x v="24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0.81693473018279739"/>
    <n v="34.384494382022467"/>
    <x v="4"/>
    <x v="24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0.83712030614685484"/>
    <n v="44.956989247311824"/>
    <x v="4"/>
    <x v="24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0.62158130283441071"/>
    <n v="41.04081632653061"/>
    <x v="4"/>
    <x v="24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0.78831439833062833"/>
    <n v="52.597560975609753"/>
    <x v="4"/>
    <x v="24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0.97430276458409448"/>
    <n v="70.784482758620683"/>
    <x v="4"/>
    <x v="24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0.7155635062611807"/>
    <n v="53.75"/>
    <x v="4"/>
    <x v="24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0.97465886939571145"/>
    <n v="44.608695652173914"/>
    <x v="4"/>
    <x v="24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0.9933100567676697"/>
    <n v="26.148961038961041"/>
    <x v="4"/>
    <x v="2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0.88541666666666663"/>
    <n v="39.183673469387756"/>
    <x v="4"/>
    <x v="24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0.7806691449814126"/>
    <n v="45.593220338983052"/>
    <x v="4"/>
    <x v="24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0.49578582052553299"/>
    <n v="89.247787610619469"/>
    <x v="4"/>
    <x v="24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0.7277172963847004"/>
    <n v="40.416470588235299"/>
    <x v="4"/>
    <x v="24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0.86705202312138729"/>
    <n v="82.38095238095238"/>
    <x v="4"/>
    <x v="24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0.89552238805970152"/>
    <n v="159.52380952380952"/>
    <x v="4"/>
    <x v="24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0.84459459459459463"/>
    <n v="36.244897959183675"/>
    <x v="4"/>
    <x v="24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0.5714285714285714"/>
    <n v="62.5"/>
    <x v="4"/>
    <x v="24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0.85106382978723405"/>
    <n v="47"/>
    <x v="4"/>
    <x v="24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0.98597817681410116"/>
    <n v="74.575090497737563"/>
    <x v="4"/>
    <x v="25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e v="#DIV/0!"/>
    <e v="#DIV/0!"/>
    <x v="4"/>
    <x v="25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4.6052631578947372"/>
    <n v="76"/>
    <x v="4"/>
    <x v="25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0.91638029782359676"/>
    <n v="86.43564356435644"/>
    <x v="4"/>
    <x v="25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0.97222222222222221"/>
    <n v="24"/>
    <x v="4"/>
    <x v="25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277.77777777777777"/>
    <n v="18"/>
    <x v="4"/>
    <x v="25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.2"/>
    <n v="80.128205128205124"/>
    <x v="4"/>
    <x v="25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2.2573363431151243"/>
    <n v="253.14285714285714"/>
    <x v="4"/>
    <x v="25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x v="1"/>
    <x v="28"/>
    <n v="1"/>
    <n v="171.42857142857142"/>
    <x v="4"/>
    <x v="25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3.9370078740157481"/>
    <n v="57.727272727272727"/>
    <x v="4"/>
    <x v="25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2.9874526986656043"/>
    <n v="264.26315789473682"/>
    <x v="4"/>
    <x v="25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2.0920502092050208"/>
    <n v="159.33333333333334"/>
    <x v="4"/>
    <x v="25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10.714285714285714"/>
    <n v="35"/>
    <x v="4"/>
    <x v="25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2000"/>
    <n v="5"/>
    <x v="4"/>
    <x v="25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8.5409252669039137"/>
    <n v="61.086956521739133"/>
    <x v="4"/>
    <x v="25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e v="#DIV/0!"/>
    <e v="#DIV/0!"/>
    <x v="4"/>
    <x v="25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4.9485352335708628"/>
    <n v="114.81818181818181"/>
    <x v="4"/>
    <x v="25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e v="#DIV/0!"/>
    <e v="#DIV/0!"/>
    <x v="4"/>
    <x v="25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23.63425925925926"/>
    <n v="54"/>
    <x v="4"/>
    <x v="2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3.8372985418265539"/>
    <n v="65.974683544303801"/>
    <x v="4"/>
    <x v="25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505"/>
    <n v="5"/>
    <x v="4"/>
    <x v="25"/>
  </r>
  <r>
    <x v="1702"/>
    <x v="1702"/>
    <s v="I can do all things through christ jesus"/>
    <n v="16500"/>
    <n v="1"/>
    <x v="2"/>
    <x v="0"/>
    <s v="USD"/>
    <n v="1427745150"/>
    <n v="1425156750"/>
    <b v="0"/>
    <n v="1"/>
    <x v="1"/>
    <x v="28"/>
    <n v="16500"/>
    <n v="1"/>
    <x v="4"/>
    <x v="25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98.039215686274517"/>
    <n v="25.5"/>
    <x v="4"/>
    <x v="25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1.5360983102918586"/>
    <n v="118.36363636363636"/>
    <x v="4"/>
    <x v="25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e v="#DIV/0!"/>
    <e v="#DIV/0!"/>
    <x v="4"/>
    <x v="25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e v="#DIV/0!"/>
    <e v="#DIV/0!"/>
    <x v="4"/>
    <x v="25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10.266940451745381"/>
    <n v="54.111111111111114"/>
    <x v="4"/>
    <x v="2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e v="#DIV/0!"/>
    <e v="#DIV/0!"/>
    <x v="4"/>
    <x v="25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20.588235294117649"/>
    <n v="21.25"/>
    <x v="4"/>
    <x v="25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147.05882352941177"/>
    <n v="34"/>
    <x v="4"/>
    <x v="25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9.5238095238095237"/>
    <n v="525"/>
    <x v="4"/>
    <x v="25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e v="#DIV/0!"/>
    <e v="#DIV/0!"/>
    <x v="4"/>
    <x v="25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60"/>
    <n v="50"/>
    <x v="4"/>
    <x v="25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12.709710218607016"/>
    <n v="115.70588235294117"/>
    <x v="4"/>
    <x v="25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454.54545454545456"/>
    <n v="5.5"/>
    <x v="4"/>
    <x v="25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13.333333333333334"/>
    <n v="50"/>
    <x v="4"/>
    <x v="25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2.3405017921146953"/>
    <n v="34.024390243902438"/>
    <x v="4"/>
    <x v="25"/>
  </r>
  <r>
    <x v="1718"/>
    <x v="1718"/>
    <s v="A melody for the galaxy."/>
    <n v="35000"/>
    <n v="75"/>
    <x v="2"/>
    <x v="0"/>
    <s v="USD"/>
    <n v="1463201940"/>
    <n v="1459435149"/>
    <b v="0"/>
    <n v="2"/>
    <x v="1"/>
    <x v="28"/>
    <n v="466.66666666666669"/>
    <n v="37.5"/>
    <x v="4"/>
    <x v="25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114.28571428571429"/>
    <n v="11.666666666666666"/>
    <x v="4"/>
    <x v="25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17.777777777777779"/>
    <n v="28.125"/>
    <x v="4"/>
    <x v="25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e v="#DIV/0!"/>
    <e v="#DIV/0!"/>
    <x v="4"/>
    <x v="25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2880"/>
    <n v="1"/>
    <x v="4"/>
    <x v="25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15.384615384615385"/>
    <n v="216.66666666666666"/>
    <x v="4"/>
    <x v="25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171.42857142857142"/>
    <n v="8.75"/>
    <x v="4"/>
    <x v="25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9.8214285714285712"/>
    <n v="62.222222222222221"/>
    <x v="4"/>
    <x v="25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2.9599271402550089"/>
    <n v="137.25"/>
    <x v="4"/>
    <x v="25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000"/>
    <n v="1"/>
    <x v="4"/>
    <x v="25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1.4619883040935673"/>
    <n v="122.14285714285714"/>
    <x v="4"/>
    <x v="25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e v="#DIV/0!"/>
    <e v="#DIV/0!"/>
    <x v="4"/>
    <x v="25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e v="#DIV/0!"/>
    <e v="#DIV/0!"/>
    <x v="4"/>
    <x v="25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x v="1"/>
    <x v="28"/>
    <e v="#DIV/0!"/>
    <e v="#DIV/0!"/>
    <x v="4"/>
    <x v="25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e v="#DIV/0!"/>
    <e v="#DIV/0!"/>
    <x v="4"/>
    <x v="25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e v="#DIV/0!"/>
    <e v="#DIV/0!"/>
    <x v="4"/>
    <x v="25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4500"/>
    <n v="1"/>
    <x v="4"/>
    <x v="25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9.0909090909090917"/>
    <n v="55"/>
    <x v="4"/>
    <x v="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136.36363636363637"/>
    <n v="22"/>
    <x v="4"/>
    <x v="25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4.7058823529411766"/>
    <n v="56.666666666666664"/>
    <x v="4"/>
    <x v="25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250"/>
    <n v="20"/>
    <x v="4"/>
    <x v="25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1000"/>
    <n v="1"/>
    <x v="4"/>
    <x v="25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e v="#DIV/0!"/>
    <e v="#DIV/0!"/>
    <x v="4"/>
    <x v="25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0.90225563909774431"/>
    <n v="25.576923076923077"/>
    <x v="8"/>
    <x v="18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0.91954022988505746"/>
    <n v="63.970588235294116"/>
    <x v="8"/>
    <x v="18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0.99585062240663902"/>
    <n v="89.925373134328353"/>
    <x v="8"/>
    <x v="18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0.84420567920184186"/>
    <n v="93.071428571428569"/>
    <x v="8"/>
    <x v="18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0.87708307229670468"/>
    <n v="89.674157303370791"/>
    <x v="8"/>
    <x v="18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0.67521944632005404"/>
    <n v="207.61682242990653"/>
    <x v="8"/>
    <x v="18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0.95278424730044464"/>
    <n v="59.408805031446541"/>
    <x v="8"/>
    <x v="18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0.76953858466463509"/>
    <n v="358.97237569060775"/>
    <x v="8"/>
    <x v="18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0.8097981547882841"/>
    <n v="94.736641221374043"/>
    <x v="8"/>
    <x v="18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0.49598254141454223"/>
    <n v="80.647999999999996"/>
    <x v="8"/>
    <x v="18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0.97181729834791064"/>
    <n v="168.68852459016392"/>
    <x v="8"/>
    <x v="18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0.38436899423446508"/>
    <n v="34.68888888888889"/>
    <x v="8"/>
    <x v="18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0.92592592592592593"/>
    <n v="462.85714285714283"/>
    <x v="8"/>
    <x v="1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0.90473656200106445"/>
    <n v="104.38888888888889"/>
    <x v="8"/>
    <x v="18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0.83333333333333337"/>
    <n v="7.5"/>
    <x v="8"/>
    <x v="18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0.97248744607115067"/>
    <n v="47.13"/>
    <x v="8"/>
    <x v="18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0.86206896551724133"/>
    <n v="414.28571428571428"/>
    <x v="8"/>
    <x v="18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0.87183958151700092"/>
    <n v="42.481481481481481"/>
    <x v="8"/>
    <x v="18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x v="0"/>
    <x v="20"/>
    <n v="0.93808630393996251"/>
    <n v="108.77551020408163"/>
    <x v="8"/>
    <x v="18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0.60444874274661509"/>
    <n v="81.098039215686271"/>
    <x v="8"/>
    <x v="18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0.64516129032258063"/>
    <n v="51.666666666666664"/>
    <x v="8"/>
    <x v="18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x v="0"/>
    <x v="20"/>
    <n v="0.11299435028248588"/>
    <n v="35.4"/>
    <x v="8"/>
    <x v="18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0.98127402077030013"/>
    <n v="103.63559322033899"/>
    <x v="8"/>
    <x v="18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5.1020408163265305"/>
    <n v="55.282051282051285"/>
    <x v="8"/>
    <x v="18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1.6815811705957373"/>
    <n v="72.16970873786407"/>
    <x v="8"/>
    <x v="18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e v="#DIV/0!"/>
    <e v="#DIV/0!"/>
    <x v="8"/>
    <x v="1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2.1872265966754156"/>
    <n v="58.615384615384613"/>
    <x v="8"/>
    <x v="18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26.737967914438503"/>
    <n v="12.466666666666667"/>
    <x v="8"/>
    <x v="18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37.002775208140612"/>
    <n v="49.136363636363633"/>
    <x v="8"/>
    <x v="18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1.7694641051567239"/>
    <n v="150.5"/>
    <x v="8"/>
    <x v="18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4.6927374301675977"/>
    <n v="35.799999999999997"/>
    <x v="8"/>
    <x v="18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6.4102564102564106"/>
    <n v="45.157894736842103"/>
    <x v="8"/>
    <x v="18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15.982951518380395"/>
    <n v="98.78947368421052"/>
    <x v="8"/>
    <x v="1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2.1777003484320558"/>
    <n v="88.307692307692307"/>
    <x v="8"/>
    <x v="18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1.536062009641743"/>
    <n v="170.62903225806451"/>
    <x v="8"/>
    <x v="18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14.925373134328359"/>
    <n v="83.75"/>
    <x v="8"/>
    <x v="18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7.3732718894009217"/>
    <n v="65.099999999999994"/>
    <x v="8"/>
    <x v="18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50.251256281407038"/>
    <n v="66.333333333333329"/>
    <x v="8"/>
    <x v="18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2.7596588058203713"/>
    <n v="104.89473684210526"/>
    <x v="8"/>
    <x v="18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2.5161452654533254"/>
    <n v="78.440789473684205"/>
    <x v="8"/>
    <x v="18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3.881439661256175"/>
    <n v="59.041666666666664"/>
    <x v="8"/>
    <x v="18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6.4551825894503869"/>
    <n v="71.34210526315789"/>
    <x v="8"/>
    <x v="18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4.2207449614857024"/>
    <n v="51.227027027027027"/>
    <x v="8"/>
    <x v="1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2.5150905432595572"/>
    <n v="60.242424242424242"/>
    <x v="8"/>
    <x v="18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4.9453946012775605"/>
    <n v="44.935185185185183"/>
    <x v="8"/>
    <x v="18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2.0994475138121547"/>
    <n v="31.206896551724139"/>
    <x v="8"/>
    <x v="18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6.5231572080887146"/>
    <n v="63.875"/>
    <x v="8"/>
    <x v="18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72.368421052631575"/>
    <n v="19"/>
    <x v="8"/>
    <x v="18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200"/>
    <n v="10"/>
    <x v="8"/>
    <x v="18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20.171149144254279"/>
    <n v="109.06666666666666"/>
    <x v="8"/>
    <x v="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28.037383177570092"/>
    <n v="26.75"/>
    <x v="8"/>
    <x v="18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1.6360185851711275"/>
    <n v="109.93525179856115"/>
    <x v="8"/>
    <x v="18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75"/>
    <n v="20"/>
    <x v="8"/>
    <x v="18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9.0270812437311942"/>
    <n v="55.388888888888886"/>
    <x v="8"/>
    <x v="18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2.5815969020837173"/>
    <n v="133.90123456790124"/>
    <x v="8"/>
    <x v="18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4.5346062052505971"/>
    <n v="48.720930232558139"/>
    <x v="8"/>
    <x v="18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1.4803849000740192"/>
    <n v="48.25"/>
    <x v="8"/>
    <x v="18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7.3327222731439043"/>
    <n v="58.972972972972975"/>
    <x v="8"/>
    <x v="18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57.281970499785196"/>
    <n v="11.638333333333334"/>
    <x v="8"/>
    <x v="1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4.8900634249471455"/>
    <n v="83.716814159292042"/>
    <x v="8"/>
    <x v="18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7.2186836518046711"/>
    <n v="63.648648648648646"/>
    <x v="8"/>
    <x v="18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2.0624631703005303"/>
    <n v="94.277777777777771"/>
    <x v="8"/>
    <x v="18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.2467532467532467"/>
    <n v="71.86666666666666"/>
    <x v="8"/>
    <x v="18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2.8429933969185619"/>
    <n v="104.84615384615384"/>
    <x v="8"/>
    <x v="18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2.7469173483091196"/>
    <n v="67.139344262295083"/>
    <x v="8"/>
    <x v="18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33.840947546531304"/>
    <n v="73.875"/>
    <x v="8"/>
    <x v="18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9.0415913200723335"/>
    <n v="69.125"/>
    <x v="8"/>
    <x v="18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2.4150422632396067"/>
    <n v="120.77083333333333"/>
    <x v="8"/>
    <x v="18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9.2105263157894743"/>
    <n v="42.222222222222221"/>
    <x v="8"/>
    <x v="18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0"/>
    <n v="7.5"/>
    <x v="8"/>
    <x v="18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1350"/>
    <n v="1.5384615384615385"/>
    <x v="8"/>
    <x v="18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7.5144508670520231"/>
    <n v="37.608695652173914"/>
    <x v="8"/>
    <x v="18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e v="#DIV/0!"/>
    <e v="#DIV/0!"/>
    <x v="8"/>
    <x v="18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2.0332090816672315"/>
    <n v="42.157142857142858"/>
    <x v="8"/>
    <x v="18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e v="#DIV/0!"/>
    <e v="#DIV/0!"/>
    <x v="8"/>
    <x v="18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49.115913555992144"/>
    <n v="84.833333333333329"/>
    <x v="8"/>
    <x v="18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1.9110308949994692"/>
    <n v="94.19"/>
    <x v="8"/>
    <x v="18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e v="#DIV/0!"/>
    <e v="#DIV/0!"/>
    <x v="8"/>
    <x v="18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48"/>
    <n v="6.25"/>
    <x v="8"/>
    <x v="18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15.231400117164617"/>
    <n v="213.375"/>
    <x v="8"/>
    <x v="18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0.74134479946623177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0.86313193588162762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x v="0"/>
    <x v="11"/>
    <n v="0.99933377748167884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0.95192765349833408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x v="0"/>
    <x v="11"/>
    <n v="0.99009900990099009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0.99341860176331798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0.99840255591054317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0.59994000599940001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0.98489822718319109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0.970873786407767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0.7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0.38095238095238093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x v="0"/>
    <x v="11"/>
    <n v="0.84709868699703517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0.96153846153846156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x v="0"/>
    <x v="11"/>
    <n v="0.49915144254766897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0.32590983161325365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0.99851221679697255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0.4870920603994154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0.91836734693877553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0.98280098280098283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0.7984031936127744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0.80641194263830562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0.98619329388560162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0.72502295906037029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0.82726671078755787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0.93138776777398324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0.99667774086378735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0.9850060194812301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0.9992313604919292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0.8549444286121402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0.98159509202453987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0.97920495086023163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0.64910208780904677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0.98765432098765427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0.91955706730888598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x v="0"/>
    <x v="11"/>
    <n v="0.75853350189633373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0.7492507492507493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e v="#DIV/0!"/>
    <e v="#DIV/0!"/>
    <x v="6"/>
    <x v="16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12.371134020618557"/>
    <n v="90.9375"/>
    <x v="6"/>
    <x v="16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250"/>
    <n v="5"/>
    <x v="6"/>
    <x v="16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2.3314203730272598"/>
    <n v="58.083333333333336"/>
    <x v="6"/>
    <x v="16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27500"/>
    <n v="2"/>
    <x v="6"/>
    <x v="16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200"/>
    <n v="62.5"/>
    <x v="6"/>
    <x v="16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2000"/>
    <n v="10"/>
    <x v="6"/>
    <x v="16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20.542317173377157"/>
    <n v="71.588235294117652"/>
    <x v="6"/>
    <x v="16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e v="#DIV/0!"/>
    <e v="#DIV/0!"/>
    <x v="6"/>
    <x v="16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9.6952908587257625"/>
    <n v="32.81818181818182"/>
    <x v="6"/>
    <x v="16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1.3930561508786969"/>
    <n v="49.11578947368421"/>
    <x v="6"/>
    <x v="16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94.339622641509436"/>
    <n v="16.307692307692307"/>
    <x v="6"/>
    <x v="16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222.22222222222223"/>
    <n v="18"/>
    <x v="6"/>
    <x v="16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6153.8461538461543"/>
    <n v="13"/>
    <x v="6"/>
    <x v="16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196.07843137254903"/>
    <n v="17"/>
    <x v="6"/>
    <x v="16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e v="#DIV/0!"/>
    <e v="#DIV/0!"/>
    <x v="6"/>
    <x v="16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e v="#DIV/0!"/>
    <e v="#DIV/0!"/>
    <x v="6"/>
    <x v="16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e v="#DIV/0!"/>
    <e v="#DIV/0!"/>
    <x v="6"/>
    <x v="16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833.33333333333337"/>
    <n v="3"/>
    <x v="6"/>
    <x v="16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4.9800796812749004"/>
    <n v="41.833333333333336"/>
    <x v="6"/>
    <x v="16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0.57909076958267824"/>
    <n v="49.338428571428572"/>
    <x v="4"/>
    <x v="11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0.99112426035502954"/>
    <n v="41.728395061728392"/>
    <x v="4"/>
    <x v="11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0.95415472779369626"/>
    <n v="32.71875"/>
    <x v="4"/>
    <x v="11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0.74019245003700962"/>
    <n v="51.96153846153846"/>
    <x v="4"/>
    <x v="11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0.85963923337091319"/>
    <n v="50.685714285714283"/>
    <x v="4"/>
    <x v="11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0.97959183673469385"/>
    <n v="42.241379310344826"/>
    <x v="4"/>
    <x v="11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0.8995502248875562"/>
    <n v="416.875"/>
    <x v="4"/>
    <x v="11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0.60211946050096343"/>
    <n v="46.651685393258425"/>
    <x v="4"/>
    <x v="11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0.93808630393996251"/>
    <n v="48.454545454545453"/>
    <x v="4"/>
    <x v="11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0.6916374689987913"/>
    <n v="70.5289837398374"/>
    <x v="4"/>
    <x v="11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0.94741828517290383"/>
    <n v="87.958333333333329"/>
    <x v="4"/>
    <x v="11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0.7320644216691069"/>
    <n v="26.26923076923077"/>
    <x v="4"/>
    <x v="1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0.96153846153846156"/>
    <n v="57.777777777777779"/>
    <x v="4"/>
    <x v="11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x v="0"/>
    <x v="14"/>
    <n v="0.8733624454148472"/>
    <n v="57.25"/>
    <x v="4"/>
    <x v="11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0.98309492847854352"/>
    <n v="196.34042553191489"/>
    <x v="4"/>
    <x v="11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0.80679785330948117"/>
    <n v="43"/>
    <x v="4"/>
    <x v="11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0.97602213341530897"/>
    <n v="35.551912568306008"/>
    <x v="4"/>
    <x v="11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0.69204152249134943"/>
    <n v="68.80952380952381"/>
    <x v="4"/>
    <x v="11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0.75"/>
    <n v="28.571428571428573"/>
    <x v="4"/>
    <x v="11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0.91437433022080306"/>
    <n v="50.631666666666668"/>
    <x v="4"/>
    <x v="11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37.078651685393261"/>
    <n v="106.8"/>
    <x v="2"/>
    <x v="26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83.333333333333329"/>
    <n v="4"/>
    <x v="2"/>
    <x v="26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2.1459227467811157"/>
    <n v="34.097560975609753"/>
    <x v="2"/>
    <x v="26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1000"/>
    <n v="25"/>
    <x v="2"/>
    <x v="26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595.23809523809518"/>
    <n v="10.5"/>
    <x v="2"/>
    <x v="26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2.3386342376052385"/>
    <n v="215.95959595959596"/>
    <x v="2"/>
    <x v="26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352.94117647058823"/>
    <n v="21.25"/>
    <x v="2"/>
    <x v="26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57.736720554272516"/>
    <n v="108.25"/>
    <x v="2"/>
    <x v="26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7.0864547479246811"/>
    <n v="129.97368421052633"/>
    <x v="2"/>
    <x v="26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2.5383742459535328"/>
    <n v="117.49473684210527"/>
    <x v="2"/>
    <x v="26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4250"/>
    <n v="10"/>
    <x v="2"/>
    <x v="26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1.6863406408094435"/>
    <n v="70.595238095238102"/>
    <x v="2"/>
    <x v="26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75.353218210361064"/>
    <n v="24.5"/>
    <x v="2"/>
    <x v="26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11.1"/>
    <n v="30"/>
    <x v="2"/>
    <x v="26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62.5"/>
    <n v="2"/>
    <x v="2"/>
    <x v="26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196.07843137254903"/>
    <n v="17"/>
    <x v="2"/>
    <x v="26"/>
  </r>
  <r>
    <x v="1917"/>
    <x v="1917"/>
    <s v="Let's build a legendary brand altogether"/>
    <n v="390000"/>
    <n v="205025"/>
    <x v="2"/>
    <x v="7"/>
    <s v="HKD"/>
    <n v="1486708133"/>
    <n v="1484116133"/>
    <b v="0"/>
    <n v="70"/>
    <x v="1"/>
    <x v="29"/>
    <n v="1.9022070479209852"/>
    <n v="2928.9285714285716"/>
    <x v="2"/>
    <x v="26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96.15384615384616"/>
    <n v="28.888888888888889"/>
    <x v="2"/>
    <x v="26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2.109704641350211"/>
    <n v="29.625"/>
    <x v="2"/>
    <x v="26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2.3239600278875203"/>
    <n v="40.980952380952381"/>
    <x v="2"/>
    <x v="26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0.73099415204678364"/>
    <n v="54"/>
    <x v="4"/>
    <x v="11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0.86542622241453915"/>
    <n v="36.109375"/>
    <x v="4"/>
    <x v="11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0.41528239202657807"/>
    <n v="23.153846153846153"/>
    <x v="4"/>
    <x v="11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0.87412587412587417"/>
    <n v="104"/>
    <x v="4"/>
    <x v="11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0.90634441087613293"/>
    <n v="31.826923076923077"/>
    <x v="4"/>
    <x v="11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0.51182486035711727"/>
    <n v="27.3896261682243"/>
    <x v="4"/>
    <x v="11"/>
  </r>
  <r>
    <x v="1927"/>
    <x v="1927"/>
    <s v="Hampshire is headed to GBS Detroit."/>
    <n v="600"/>
    <n v="620"/>
    <x v="0"/>
    <x v="0"/>
    <s v="USD"/>
    <n v="1331182740"/>
    <n v="1329856839"/>
    <b v="0"/>
    <n v="11"/>
    <x v="0"/>
    <x v="14"/>
    <n v="0.967741935483871"/>
    <n v="56.363636363636367"/>
    <x v="4"/>
    <x v="11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0.96958174904942962"/>
    <n v="77.352941176470594"/>
    <x v="4"/>
    <x v="11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0.99688473520249221"/>
    <n v="42.8"/>
    <x v="4"/>
    <x v="11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0.78740157480314965"/>
    <n v="48.846153846153847"/>
    <x v="4"/>
    <x v="11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0.8291805208912032"/>
    <n v="48.240400000000001"/>
    <x v="4"/>
    <x v="11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0.93466263129784588"/>
    <n v="70.212500000000006"/>
    <x v="4"/>
    <x v="11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0.57993427411560028"/>
    <n v="94.054545454545448"/>
    <x v="4"/>
    <x v="11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0.80893059375505583"/>
    <n v="80.272727272727266"/>
    <x v="4"/>
    <x v="11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0.92250922509225097"/>
    <n v="54.2"/>
    <x v="4"/>
    <x v="11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0.85822078244560884"/>
    <n v="60.26903448275862"/>
    <x v="4"/>
    <x v="11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0.53405965446340353"/>
    <n v="38.740344827586206"/>
    <x v="4"/>
    <x v="11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0.86256469235192634"/>
    <n v="152.54385964912279"/>
    <x v="4"/>
    <x v="11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0.90334236675700086"/>
    <n v="115.3125"/>
    <x v="4"/>
    <x v="11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0.58505850585058505"/>
    <n v="35.838709677419352"/>
    <x v="4"/>
    <x v="11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0.79290599062360123"/>
    <n v="64.570118779438872"/>
    <x v="2"/>
    <x v="27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0.72233284615995819"/>
    <n v="87.436000000000007"/>
    <x v="2"/>
    <x v="27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5.8642427796510778E-2"/>
    <n v="68.815577078288939"/>
    <x v="2"/>
    <x v="27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0.12689461592489362"/>
    <n v="176.200223588597"/>
    <x v="2"/>
    <x v="27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0.28734145934980376"/>
    <n v="511.79117647058825"/>
    <x v="2"/>
    <x v="27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0.66779449737334162"/>
    <n v="160.44285714285715"/>
    <x v="2"/>
    <x v="27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0.99370241097047451"/>
    <n v="35.003043478260871"/>
    <x v="2"/>
    <x v="27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0.12496703994321498"/>
    <n v="188.50671378091872"/>
    <x v="2"/>
    <x v="27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0.9433730870752226"/>
    <n v="56.204984093319197"/>
    <x v="2"/>
    <x v="27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0.49870668732420587"/>
    <n v="51.3054157782516"/>
    <x v="2"/>
    <x v="27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0.47071228182485736"/>
    <n v="127.36450839328538"/>
    <x v="2"/>
    <x v="2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0.50384846656598337"/>
    <n v="101.85532258064516"/>
    <x v="2"/>
    <x v="27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0.44258232031157796"/>
    <n v="230.55782312925169"/>
    <x v="2"/>
    <x v="27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0.14307215987455432"/>
    <n v="842.10602409638557"/>
    <x v="2"/>
    <x v="27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0.25088104045385101"/>
    <n v="577.27593103448271"/>
    <x v="2"/>
    <x v="27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0.34009749461512301"/>
    <n v="483.34246575342468"/>
    <x v="2"/>
    <x v="27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0.59699817378258635"/>
    <n v="76.138500000000008"/>
    <x v="2"/>
    <x v="27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6.9658658640927726E-2"/>
    <n v="74.107684365781708"/>
    <x v="2"/>
    <x v="27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0.63802202962463883"/>
    <n v="36.965660377358489"/>
    <x v="2"/>
    <x v="27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0.84815586681529587"/>
    <n v="2500.969696969697"/>
    <x v="2"/>
    <x v="27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9.0466528650930564E-2"/>
    <n v="67.690214329454989"/>
    <x v="2"/>
    <x v="27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0.5183361409874303"/>
    <n v="63.04738562091503"/>
    <x v="2"/>
    <x v="27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0.78812012609922022"/>
    <n v="117.6"/>
    <x v="2"/>
    <x v="27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0.38524141853145971"/>
    <n v="180.75185011709601"/>
    <x v="2"/>
    <x v="27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0.38127192313558028"/>
    <n v="127.32038834951456"/>
    <x v="2"/>
    <x v="27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0.48369210308310667"/>
    <n v="136.6444745538665"/>
    <x v="2"/>
    <x v="27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0.27017534379812497"/>
    <n v="182.78024691358024"/>
    <x v="2"/>
    <x v="27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0.35091905701031001"/>
    <n v="279.37843137254902"/>
    <x v="2"/>
    <x v="27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0.17268771154244664"/>
    <n v="61.375728669846318"/>
    <x v="2"/>
    <x v="27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8.8354833009365613E-2"/>
    <n v="80.727532097004286"/>
    <x v="2"/>
    <x v="27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0.380188068962732"/>
    <n v="272.35590732591254"/>
    <x v="2"/>
    <x v="27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0.14826236508124777"/>
    <n v="70.848739495798313"/>
    <x v="2"/>
    <x v="27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0.38936138067230952"/>
    <n v="247.94003412969283"/>
    <x v="2"/>
    <x v="27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0.26631442145855083"/>
    <n v="186.81393034825871"/>
    <x v="2"/>
    <x v="27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0.47913745675035807"/>
    <n v="131.98948616600788"/>
    <x v="2"/>
    <x v="27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0.28851702250432776"/>
    <n v="29.310782241014799"/>
    <x v="2"/>
    <x v="27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0.24855218353093231"/>
    <n v="245.02436053593178"/>
    <x v="2"/>
    <x v="27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9.7385668105708714E-2"/>
    <n v="1323.2540463917526"/>
    <x v="2"/>
    <x v="27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0.87031327056721053"/>
    <n v="282.65966789667897"/>
    <x v="2"/>
    <x v="27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0.28182984906151504"/>
    <n v="91.214401028277635"/>
    <x v="2"/>
    <x v="27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19.685039370078741"/>
    <n v="31.75"/>
    <x v="8"/>
    <x v="28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e v="#DIV/0!"/>
    <e v="#DIV/0!"/>
    <x v="8"/>
    <x v="28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23.255813953488371"/>
    <n v="88.6875"/>
    <x v="8"/>
    <x v="28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4.7288776796973515"/>
    <n v="453.14285714285717"/>
    <x v="8"/>
    <x v="28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1.372549019607842"/>
    <n v="12.75"/>
    <x v="8"/>
    <x v="28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2000"/>
    <n v="1"/>
    <x v="8"/>
    <x v="28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2.3544520547945207"/>
    <n v="83.428571428571431"/>
    <x v="8"/>
    <x v="28"/>
  </r>
  <r>
    <x v="1988"/>
    <x v="1988"/>
    <s v="Expressing art in an image!"/>
    <n v="6000"/>
    <n v="25"/>
    <x v="2"/>
    <x v="0"/>
    <s v="USD"/>
    <n v="1440094742"/>
    <n v="1437502742"/>
    <b v="0"/>
    <n v="1"/>
    <x v="1"/>
    <x v="31"/>
    <n v="240"/>
    <n v="25"/>
    <x v="8"/>
    <x v="28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00"/>
    <n v="50"/>
    <x v="8"/>
    <x v="2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5.8939096267190569"/>
    <n v="101.8"/>
    <x v="8"/>
    <x v="28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14.285714285714286"/>
    <n v="46.666666666666664"/>
    <x v="8"/>
    <x v="28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x v="1"/>
    <x v="31"/>
    <n v="750"/>
    <n v="1"/>
    <x v="8"/>
    <x v="28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e v="#DIV/0!"/>
    <e v="#DIV/0!"/>
    <x v="8"/>
    <x v="28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e v="#DIV/0!"/>
    <e v="#DIV/0!"/>
    <x v="8"/>
    <x v="28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12.820512820512821"/>
    <n v="26"/>
    <x v="8"/>
    <x v="28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e v="#DIV/0!"/>
    <e v="#DIV/0!"/>
    <x v="8"/>
    <x v="28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e v="#DIV/0!"/>
    <e v="#DIV/0!"/>
    <x v="8"/>
    <x v="28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3.8167938931297711"/>
    <n v="218.33333333333334"/>
    <x v="8"/>
    <x v="2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131.35593220338984"/>
    <n v="33.714285714285715"/>
    <x v="8"/>
    <x v="2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8"/>
    <n v="25"/>
    <x v="8"/>
    <x v="28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0.26169167011623867"/>
    <n v="128.38790470372632"/>
    <x v="2"/>
    <x v="27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0.46126691016024318"/>
    <n v="78.834261818181815"/>
    <x v="2"/>
    <x v="27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0.32051282051282054"/>
    <n v="91.764705882352942"/>
    <x v="2"/>
    <x v="27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0.42658388891619026"/>
    <n v="331.10237288135596"/>
    <x v="2"/>
    <x v="27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0.80853750926786128"/>
    <n v="194.26193717277485"/>
    <x v="2"/>
    <x v="27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0.40348612007746931"/>
    <n v="408.97689768976898"/>
    <x v="2"/>
    <x v="27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0.86423551454854064"/>
    <n v="84.459270072992695"/>
    <x v="2"/>
    <x v="27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0.85415443175638928"/>
    <n v="44.853658536585364"/>
    <x v="2"/>
    <x v="27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0.32769909358430716"/>
    <n v="383.3643216080402"/>
    <x v="2"/>
    <x v="27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0.31244825075846816"/>
    <n v="55.276856649395505"/>
    <x v="2"/>
    <x v="27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0.12201609636343226"/>
    <n v="422.02059732234807"/>
    <x v="2"/>
    <x v="27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0.42571306939123033"/>
    <n v="64.180327868852459"/>
    <x v="2"/>
    <x v="27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0.20205540864443552"/>
    <n v="173.57781674704077"/>
    <x v="2"/>
    <x v="27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1.2797899533647527E-2"/>
    <n v="88.601680840609291"/>
    <x v="2"/>
    <x v="27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0.88495466450999938"/>
    <n v="50.222283950617282"/>
    <x v="2"/>
    <x v="27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0.10851375010281678"/>
    <n v="192.38876826722338"/>
    <x v="2"/>
    <x v="27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0.79934517643146741"/>
    <n v="73.416901408450698"/>
    <x v="2"/>
    <x v="27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0.97805794707442562"/>
    <n v="147.68495555555555"/>
    <x v="2"/>
    <x v="27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0.20622394167162034"/>
    <n v="108.96848314606741"/>
    <x v="2"/>
    <x v="27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0.51993067590987874"/>
    <n v="23.647540983606557"/>
    <x v="2"/>
    <x v="27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0.3557452863749555"/>
    <n v="147.94736842105263"/>
    <x v="2"/>
    <x v="2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0.79912415992072683"/>
    <n v="385.03692307692307"/>
    <x v="2"/>
    <x v="27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0.61935228138412846"/>
    <n v="457.39093484419266"/>
    <x v="2"/>
    <x v="27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0.17083796019475528"/>
    <n v="222.99047619047619"/>
    <x v="2"/>
    <x v="27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0.49714143673875216"/>
    <n v="220.74074074074073"/>
    <x v="2"/>
    <x v="27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0.74915861995392985"/>
    <n v="73.503898678414089"/>
    <x v="2"/>
    <x v="27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0.83160774725777342"/>
    <n v="223.09647495361781"/>
    <x v="2"/>
    <x v="27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0.79260237780713338"/>
    <n v="47.911392405063289"/>
    <x v="2"/>
    <x v="27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0.27685492801771872"/>
    <n v="96.063829787234042"/>
    <x v="2"/>
    <x v="27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0.44201041357541748"/>
    <n v="118.6144"/>
    <x v="2"/>
    <x v="27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0.83090984628167841"/>
    <n v="118.45472440944881"/>
    <x v="2"/>
    <x v="27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0.32874406616960566"/>
    <n v="143.21468926553672"/>
    <x v="2"/>
    <x v="27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0.55967225592692915"/>
    <n v="282.71518987341773"/>
    <x v="2"/>
    <x v="27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0.25851818239578012"/>
    <n v="593.93620078740162"/>
    <x v="2"/>
    <x v="27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0.47385184808736214"/>
    <n v="262.15704968944101"/>
    <x v="2"/>
    <x v="27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0.75948405716383338"/>
    <n v="46.580778301886795"/>
    <x v="2"/>
    <x v="27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0.33280483924860654"/>
    <n v="70.041118881118877"/>
    <x v="2"/>
    <x v="27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0.23780505930263665"/>
    <n v="164.90686274509804"/>
    <x v="2"/>
    <x v="27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0.73412383788196467"/>
    <n v="449.26385224274406"/>
    <x v="2"/>
    <x v="27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0.4029474261061578"/>
    <n v="27.472841328413285"/>
    <x v="2"/>
    <x v="27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0.5498639810152226"/>
    <n v="143.97499999999999"/>
    <x v="2"/>
    <x v="2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0.80951995466688254"/>
    <n v="88.23571428571428"/>
    <x v="2"/>
    <x v="27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0.19754671230922835"/>
    <n v="36.326424870466319"/>
    <x v="2"/>
    <x v="27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0.92410054213898474"/>
    <n v="90.177777777777777"/>
    <x v="2"/>
    <x v="27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0.12207271497939337"/>
    <n v="152.62361216730039"/>
    <x v="2"/>
    <x v="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0.82576383154417832"/>
    <n v="55.806451612903224"/>
    <x v="2"/>
    <x v="27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0.97088340482865887"/>
    <n v="227.85327313769753"/>
    <x v="2"/>
    <x v="27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0.67416202651518908"/>
    <n v="91.82989803350327"/>
    <x v="2"/>
    <x v="27"/>
  </r>
  <r>
    <x v="2049"/>
    <x v="2049"/>
    <s v="Keyless. Alarm secured. GPS tracking."/>
    <n v="50000"/>
    <n v="60095.35"/>
    <x v="0"/>
    <x v="1"/>
    <s v="GBP"/>
    <n v="1386025140"/>
    <n v="1382963963"/>
    <b v="0"/>
    <n v="742"/>
    <x v="0"/>
    <x v="30"/>
    <n v="0.83201112898086127"/>
    <n v="80.991037735849048"/>
    <x v="2"/>
    <x v="27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0.21129587761742769"/>
    <n v="278.39411764705881"/>
    <x v="2"/>
    <x v="27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0.76709176335219098"/>
    <n v="43.095041322314053"/>
    <x v="2"/>
    <x v="2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0.28324760372527247"/>
    <n v="326.29205175600737"/>
    <x v="2"/>
    <x v="27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0.98990298950702826"/>
    <n v="41.743801652892564"/>
    <x v="2"/>
    <x v="27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0.88034811479739417"/>
    <n v="64.020933977455712"/>
    <x v="2"/>
    <x v="27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0.59731209556993525"/>
    <n v="99.455445544554451"/>
    <x v="2"/>
    <x v="27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0.65166957745744603"/>
    <n v="138.49458483754512"/>
    <x v="2"/>
    <x v="27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0.49448109648216254"/>
    <n v="45.547792792792798"/>
    <x v="2"/>
    <x v="27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0.59424326833797581"/>
    <n v="10.507317073170732"/>
    <x v="2"/>
    <x v="27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0.69707461021911377"/>
    <n v="114.76533333333333"/>
    <x v="2"/>
    <x v="27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0.50916496945010181"/>
    <n v="35.997067448680355"/>
    <x v="2"/>
    <x v="27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0.92661230541141582"/>
    <n v="154.17142857142858"/>
    <x v="2"/>
    <x v="27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0.86973916522434924"/>
    <n v="566.38916256157631"/>
    <x v="2"/>
    <x v="27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0.67544748395812226"/>
    <n v="120.85714285714286"/>
    <x v="2"/>
    <x v="27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0.52310349124983502"/>
    <n v="86.163845492085343"/>
    <x v="2"/>
    <x v="27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0.50196991819772718"/>
    <n v="51.212114395886893"/>
    <x v="2"/>
    <x v="27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0.45745654162854527"/>
    <n v="67.261538461538464"/>
    <x v="2"/>
    <x v="27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0.78821656050955413"/>
    <n v="62.8"/>
    <x v="2"/>
    <x v="27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0.95035461532116094"/>
    <n v="346.13118421052633"/>
    <x v="2"/>
    <x v="27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0.7787758049309903"/>
    <n v="244.11912547528519"/>
    <x v="2"/>
    <x v="27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0.31513214120945193"/>
    <n v="259.25424836601309"/>
    <x v="2"/>
    <x v="27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0.3562141559505575"/>
    <n v="201.96402877697841"/>
    <x v="2"/>
    <x v="27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0.90308564788501133"/>
    <n v="226.20857142857142"/>
    <x v="2"/>
    <x v="27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0.65528952984942102"/>
    <n v="324.69"/>
    <x v="2"/>
    <x v="27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0.97560975609756095"/>
    <n v="205"/>
    <x v="2"/>
    <x v="27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5.9581481653622974E-2"/>
    <n v="20.465926829268295"/>
    <x v="2"/>
    <x v="27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0.18404371998667193"/>
    <n v="116.35303146309367"/>
    <x v="2"/>
    <x v="27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0.86574090106312984"/>
    <n v="307.20212765957444"/>
    <x v="2"/>
    <x v="27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0.76216607598795783"/>
    <n v="546.6875"/>
    <x v="2"/>
    <x v="2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0.34701738557101713"/>
    <n v="47.474464579901152"/>
    <x v="2"/>
    <x v="27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0.19692792437967704"/>
    <n v="101.56"/>
    <x v="2"/>
    <x v="27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0.87281795511221949"/>
    <n v="72.909090909090907"/>
    <x v="4"/>
    <x v="11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0.90307043949428056"/>
    <n v="43.710526315789473"/>
    <x v="4"/>
    <x v="11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0.88235294117647056"/>
    <n v="34"/>
    <x v="4"/>
    <x v="11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0.92307692307692313"/>
    <n v="70.652173913043484"/>
    <x v="4"/>
    <x v="11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0.80949811117107395"/>
    <n v="89.301204819277103"/>
    <x v="4"/>
    <x v="11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0.99304865938430986"/>
    <n v="115.08571428571429"/>
    <x v="4"/>
    <x v="11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0.96587250482936249"/>
    <n v="62.12"/>
    <x v="4"/>
    <x v="11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0.86572091466300372"/>
    <n v="46.204266666666669"/>
    <x v="4"/>
    <x v="11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0.83056202471088125"/>
    <n v="48.54854838709678"/>
    <x v="4"/>
    <x v="11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0.86926003153240772"/>
    <n v="57.520187499999999"/>
    <x v="4"/>
    <x v="11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0.83009749033858748"/>
    <n v="88.147154471544724"/>
    <x v="4"/>
    <x v="11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0.98732927431298334"/>
    <n v="110.49090909090908"/>
    <x v="4"/>
    <x v="11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0.97592713077423554"/>
    <n v="66.826086956521735"/>
    <x v="4"/>
    <x v="11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0.82958046930552265"/>
    <n v="58.597222222222221"/>
    <x v="4"/>
    <x v="11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"/>
    <n v="113.63636363636364"/>
    <x v="4"/>
    <x v="11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0.98360655737704916"/>
    <n v="43.571428571428569"/>
    <x v="4"/>
    <x v="11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"/>
    <n v="78.94736842105263"/>
    <x v="4"/>
    <x v="11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0.99667774086378735"/>
    <n v="188.125"/>
    <x v="4"/>
    <x v="11"/>
  </r>
  <r>
    <x v="2099"/>
    <x v="2099"/>
    <s v="Our tour van died, we need help!"/>
    <n v="3000"/>
    <n v="3971"/>
    <x v="0"/>
    <x v="0"/>
    <s v="USD"/>
    <n v="1435808400"/>
    <n v="1434650084"/>
    <b v="0"/>
    <n v="63"/>
    <x v="0"/>
    <x v="14"/>
    <n v="0.75547720977083854"/>
    <n v="63.031746031746032"/>
    <x v="4"/>
    <x v="11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0.73170731707317072"/>
    <n v="30.37037037037037"/>
    <x v="4"/>
    <x v="11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0.88300220750551872"/>
    <n v="51.477272727272727"/>
    <x v="4"/>
    <x v="11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0.73529411764705888"/>
    <n v="35.789473684210527"/>
    <x v="4"/>
    <x v="11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0.68435410066877855"/>
    <n v="98.817391304347822"/>
    <x v="4"/>
    <x v="11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0.77220077220077221"/>
    <n v="28"/>
    <x v="4"/>
    <x v="11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0.39370078740157483"/>
    <n v="51.313131313131315"/>
    <x v="4"/>
    <x v="11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0.93418259023354566"/>
    <n v="53.522727272727273"/>
    <x v="4"/>
    <x v="11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0.92822069375214655"/>
    <n v="37.149310344827583"/>
    <x v="4"/>
    <x v="11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0.93185789167152011"/>
    <n v="89.895287958115176"/>
    <x v="4"/>
    <x v="11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0.93874677305796761"/>
    <n v="106.52500000000001"/>
    <x v="4"/>
    <x v="11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0.99651220727453915"/>
    <n v="52.815789473684212"/>
    <x v="4"/>
    <x v="11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0.93896713615023475"/>
    <n v="54.615384615384613"/>
    <x v="4"/>
    <x v="11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"/>
    <n v="27.272727272727273"/>
    <x v="4"/>
    <x v="11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x v="0"/>
    <x v="14"/>
    <n v="0.9536784741144414"/>
    <n v="68.598130841121488"/>
    <x v="4"/>
    <x v="11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0.95510983763132762"/>
    <n v="35.612244897959187"/>
    <x v="4"/>
    <x v="11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0.44313146233382572"/>
    <n v="94.027777777777771"/>
    <x v="4"/>
    <x v="1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0.99103935252095632"/>
    <n v="526.45652173913038"/>
    <x v="4"/>
    <x v="11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0.67681895093062605"/>
    <n v="50.657142857142858"/>
    <x v="4"/>
    <x v="11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0.74288133956363156"/>
    <n v="79.182941176470578"/>
    <x v="4"/>
    <x v="11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0.99255583126550873"/>
    <n v="91.590909090909093"/>
    <x v="4"/>
    <x v="11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0.99127307962524913"/>
    <n v="116.96275362318841"/>
    <x v="4"/>
    <x v="11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176.05633802816902"/>
    <n v="28.4"/>
    <x v="6"/>
    <x v="16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258.06451612903226"/>
    <n v="103.33333333333333"/>
    <x v="6"/>
    <x v="16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n v="10"/>
    <x v="6"/>
    <x v="16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9.5652173913043477"/>
    <n v="23"/>
    <x v="6"/>
    <x v="16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70.422535211267601"/>
    <n v="31.555555555555557"/>
    <x v="6"/>
    <x v="16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2000"/>
    <n v="5"/>
    <x v="6"/>
    <x v="16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x v="1"/>
    <x v="17"/>
    <n v="3.4670629024269441"/>
    <n v="34.220338983050844"/>
    <x v="6"/>
    <x v="16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600"/>
    <n v="25"/>
    <x v="6"/>
    <x v="16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8.4745762711864412"/>
    <n v="19.666666666666668"/>
    <x v="6"/>
    <x v="16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494.11764705882354"/>
    <n v="21.25"/>
    <x v="6"/>
    <x v="16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20"/>
    <n v="8.3333333333333339"/>
    <x v="6"/>
    <x v="16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47.326300645057479"/>
    <n v="21.34333333333333"/>
    <x v="6"/>
    <x v="16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62.5"/>
    <n v="5.333333333333333"/>
    <x v="6"/>
    <x v="16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57.692307692307693"/>
    <n v="34.666666666666664"/>
    <x v="6"/>
    <x v="16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10.460251046025105"/>
    <n v="21.727272727272727"/>
    <x v="6"/>
    <x v="16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1677.5005242189138"/>
    <n v="11.922499999999999"/>
    <x v="6"/>
    <x v="1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3.5203830176723225"/>
    <n v="26.59737827715356"/>
    <x v="6"/>
    <x v="16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7.8125"/>
    <n v="10.666666666666666"/>
    <x v="6"/>
    <x v="16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18.450184501845019"/>
    <n v="29.035714285714285"/>
    <x v="6"/>
    <x v="16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892.85714285714289"/>
    <n v="50.909090909090907"/>
    <x v="6"/>
    <x v="16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e v="#DIV/0!"/>
    <e v="#DIV/0!"/>
    <x v="6"/>
    <x v="16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17.470881863560731"/>
    <n v="50.083333333333336"/>
    <x v="6"/>
    <x v="16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8.8888888888888893"/>
    <n v="45"/>
    <x v="6"/>
    <x v="16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58.484349258649097"/>
    <n v="25.291666666666668"/>
    <x v="6"/>
    <x v="16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.285870755750274"/>
    <n v="51.292134831460672"/>
    <x v="6"/>
    <x v="16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5000"/>
    <n v="1"/>
    <x v="6"/>
    <x v="16"/>
  </r>
  <r>
    <x v="2147"/>
    <x v="2147"/>
    <s v="A Point and Click Adventure on Steroids."/>
    <n v="390000"/>
    <n v="2716"/>
    <x v="2"/>
    <x v="0"/>
    <s v="USD"/>
    <n v="1416125148"/>
    <n v="1413356748"/>
    <b v="0"/>
    <n v="55"/>
    <x v="1"/>
    <x v="17"/>
    <n v="143.59351988217966"/>
    <n v="49.381818181818183"/>
    <x v="6"/>
    <x v="16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50"/>
    <n v="1"/>
    <x v="6"/>
    <x v="16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e v="#DIV/0!"/>
    <e v="#DIV/0!"/>
    <x v="6"/>
    <x v="16"/>
  </r>
  <r>
    <x v="2150"/>
    <x v="2150"/>
    <s v="A pixel styled open world detective game."/>
    <n v="50000"/>
    <n v="405"/>
    <x v="2"/>
    <x v="10"/>
    <s v="NOK"/>
    <n v="1468392599"/>
    <n v="1465800599"/>
    <b v="0"/>
    <n v="4"/>
    <x v="1"/>
    <x v="17"/>
    <n v="123.45679012345678"/>
    <n v="101.25"/>
    <x v="6"/>
    <x v="16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381.35593220338984"/>
    <n v="19.666666666666668"/>
    <x v="6"/>
    <x v="16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600"/>
    <n v="12.5"/>
    <x v="6"/>
    <x v="16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10959.558823529413"/>
    <n v="8.5"/>
    <x v="6"/>
    <x v="16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125"/>
    <n v="1"/>
    <x v="6"/>
    <x v="16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43.478260869565219"/>
    <n v="23"/>
    <x v="6"/>
    <x v="16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37.508372404554585"/>
    <n v="17.987951807228917"/>
    <x v="6"/>
    <x v="1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3.547105561861521"/>
    <n v="370.94736842105266"/>
    <x v="6"/>
    <x v="16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15.174422398256763"/>
    <n v="63.569485530546629"/>
    <x v="6"/>
    <x v="16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138.46153846153845"/>
    <n v="13"/>
    <x v="6"/>
    <x v="16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117.64705882352941"/>
    <n v="5.3125"/>
    <x v="6"/>
    <x v="16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x v="0"/>
    <x v="11"/>
    <n v="0.86393088552915764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0.89073634204275531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0.75642965204236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0.97431355181576618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0.72129255626081934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0.68212824010914053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0.83333333333333337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0.82249280204563102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0.55292259083728279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0.94272920103700208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0.78784468204839619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0.97110949259529011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0.4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0.79352483732740831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0.99880143827407109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0.72129255626081934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0.61957868649318459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0.93297333002438787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0.6531678641410843"/>
    <n v="57.773584905660378"/>
    <x v="6"/>
    <x v="16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0.19077901430842609"/>
    <n v="44.171348314606739"/>
    <x v="6"/>
    <x v="16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0.2043828772567276"/>
    <n v="31.566308243727597"/>
    <x v="6"/>
    <x v="16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0.35119758376062371"/>
    <n v="107.04511278195488"/>
    <x v="6"/>
    <x v="16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5.3851166147002916E-2"/>
    <n v="149.03451043338683"/>
    <x v="6"/>
    <x v="16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0.91178481878276729"/>
    <n v="55.956632653061227"/>
    <x v="6"/>
    <x v="16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9.8556880871834174E-2"/>
    <n v="56.970381807973048"/>
    <x v="6"/>
    <x v="16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0.24261426363435637"/>
    <n v="44.056420233463037"/>
    <x v="6"/>
    <x v="16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0.19870839542970692"/>
    <n v="68.625"/>
    <x v="6"/>
    <x v="16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0.54168092142775692"/>
    <n v="65.318435754189949"/>
    <x v="6"/>
    <x v="16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0.83518930957683746"/>
    <n v="35.92"/>
    <x v="6"/>
    <x v="16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9.2486390242315877E-2"/>
    <n v="40.070667078443485"/>
    <x v="6"/>
    <x v="16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0.2210563546333412"/>
    <n v="75.647714604236342"/>
    <x v="6"/>
    <x v="16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0.18609151980944227"/>
    <n v="61.203872437357631"/>
    <x v="6"/>
    <x v="16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0.83107497741644087"/>
    <n v="48.130434782608695"/>
    <x v="6"/>
    <x v="16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0.87845893204492687"/>
    <n v="68.106837606837601"/>
    <x v="6"/>
    <x v="16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0.10514903245540549"/>
    <n v="65.891300230946882"/>
    <x v="6"/>
    <x v="16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0.75248791316289487"/>
    <n v="81.654377880184327"/>
    <x v="6"/>
    <x v="16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0.68037496220139104"/>
    <n v="52.701195219123505"/>
    <x v="6"/>
    <x v="16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0.18445079774970027"/>
    <n v="41.228136882129277"/>
    <x v="6"/>
    <x v="16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0.26128886671892443"/>
    <n v="15.035357142857142"/>
    <x v="4"/>
    <x v="14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0.14200889330694336"/>
    <n v="39.066920943134534"/>
    <x v="4"/>
    <x v="14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0.91282519397535367"/>
    <n v="43.82"/>
    <x v="4"/>
    <x v="14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0.7526342197691922"/>
    <n v="27.301369863013697"/>
    <x v="4"/>
    <x v="14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0.65789473684210531"/>
    <n v="42.222222222222221"/>
    <x v="4"/>
    <x v="14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0.97345132743362828"/>
    <n v="33.235294117647058"/>
    <x v="4"/>
    <x v="1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"/>
    <n v="285.71428571428572"/>
    <x v="4"/>
    <x v="14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0.98425196850393704"/>
    <n v="42.333333333333336"/>
    <x v="4"/>
    <x v="14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0.66312997347480107"/>
    <n v="50.266666666666666"/>
    <x v="4"/>
    <x v="14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0.89746466232892075"/>
    <n v="61.902777777777779"/>
    <x v="4"/>
    <x v="14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0.5112474437627812"/>
    <n v="40.75"/>
    <x v="4"/>
    <x v="14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0.87425324202243915"/>
    <n v="55.796747967479675"/>
    <x v="4"/>
    <x v="14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0.5"/>
    <n v="10"/>
    <x v="4"/>
    <x v="14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0.34187839385530566"/>
    <n v="73.125416666666666"/>
    <x v="4"/>
    <x v="14"/>
  </r>
  <r>
    <x v="2215"/>
    <x v="2215"/>
    <s v="Ambient Electro Grind-fest!"/>
    <n v="550"/>
    <n v="860"/>
    <x v="0"/>
    <x v="0"/>
    <s v="USD"/>
    <n v="1331621940"/>
    <n v="1329671572"/>
    <b v="0"/>
    <n v="33"/>
    <x v="0"/>
    <x v="15"/>
    <n v="0.63953488372093026"/>
    <n v="26.060606060606062"/>
    <x v="4"/>
    <x v="14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0.94637223974763407"/>
    <n v="22.642857142857142"/>
    <x v="4"/>
    <x v="14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0.9882352941176471"/>
    <n v="47.222222222222221"/>
    <x v="4"/>
    <x v="14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0.81411347113560695"/>
    <n v="32.324473684210524"/>
    <x v="4"/>
    <x v="14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0.98522167487684731"/>
    <n v="53.421052631578945"/>
    <x v="4"/>
    <x v="14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0.98870056497175141"/>
    <n v="51.304347826086953"/>
    <x v="4"/>
    <x v="14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0.92489826119126894"/>
    <n v="37.197247706422019"/>
    <x v="6"/>
    <x v="16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0.61500615006150061"/>
    <n v="27.1"/>
    <x v="6"/>
    <x v="16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0.94517958412098302"/>
    <n v="206.31"/>
    <x v="6"/>
    <x v="16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0.41126876413736374"/>
    <n v="82.145270270270274"/>
    <x v="6"/>
    <x v="16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0.10583876693602969"/>
    <n v="164.79651993355483"/>
    <x v="6"/>
    <x v="16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0.92197480857498026"/>
    <n v="60.820280373831778"/>
    <x v="6"/>
    <x v="16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0.63541717581504475"/>
    <n v="67.970099667774093"/>
    <x v="6"/>
    <x v="16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8.5143338810888133E-2"/>
    <n v="81.561805555555551"/>
    <x v="6"/>
    <x v="1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0.58463274016314548"/>
    <n v="25.42547309833024"/>
    <x v="6"/>
    <x v="16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0.79394731926022788"/>
    <n v="21.497991967871485"/>
    <x v="6"/>
    <x v="16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8.2499429103950597E-2"/>
    <n v="27.226630727762803"/>
    <x v="6"/>
    <x v="16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0.20169423154497781"/>
    <n v="25.091093117408906"/>
    <x v="6"/>
    <x v="16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0.30116853391157694"/>
    <n v="21.230179028132991"/>
    <x v="6"/>
    <x v="16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8.5836909871244635E-2"/>
    <n v="41.607142857142854"/>
    <x v="6"/>
    <x v="16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0.65225026340876024"/>
    <n v="135.58503401360545"/>
    <x v="6"/>
    <x v="16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0.18618259192765477"/>
    <n v="22.116176470588236"/>
    <x v="6"/>
    <x v="16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0.28334408991452453"/>
    <n v="64.625635808748726"/>
    <x v="6"/>
    <x v="16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0.72780203784570596"/>
    <n v="69.569620253164558"/>
    <x v="6"/>
    <x v="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0.78108719213838873"/>
    <n v="75.133028169014082"/>
    <x v="6"/>
    <x v="16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0.36943992906753365"/>
    <n v="140.97916666666666"/>
    <x v="6"/>
    <x v="16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0.12400793650793651"/>
    <n v="49.472392638036808"/>
    <x v="6"/>
    <x v="16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7.3524135326758902E-2"/>
    <n v="53.865251485148519"/>
    <x v="6"/>
    <x v="16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1.0749798441279227E-4"/>
    <n v="4.5712530712530715"/>
    <x v="6"/>
    <x v="16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0.2652379184128163"/>
    <n v="65.00344827586207"/>
    <x v="6"/>
    <x v="16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3.7778260499995275E-2"/>
    <n v="53.475252525252522"/>
    <x v="6"/>
    <x v="16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0.99880143827407109"/>
    <n v="43.912280701754383"/>
    <x v="6"/>
    <x v="16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0.95735872490167662"/>
    <n v="50.852631578947367"/>
    <x v="6"/>
    <x v="16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0.93271152564956694"/>
    <n v="58.6328125"/>
    <x v="6"/>
    <x v="16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0.59251735229388858"/>
    <n v="32.81666666666667"/>
    <x v="6"/>
    <x v="16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0.10255232219478377"/>
    <n v="426.93169877408059"/>
    <x v="6"/>
    <x v="16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0.74377482348473378"/>
    <n v="23.808729166666669"/>
    <x v="6"/>
    <x v="16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0.36727198530912059"/>
    <n v="98.413654618473899"/>
    <x v="6"/>
    <x v="16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0.88740987243483083"/>
    <n v="107.32142857142857"/>
    <x v="6"/>
    <x v="16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0.21748586341887777"/>
    <n v="11.67005076142132"/>
    <x v="6"/>
    <x v="16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0.34884747858341431"/>
    <n v="41.782287822878232"/>
    <x v="6"/>
    <x v="16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0.44901777362020578"/>
    <n v="21.38"/>
    <x v="6"/>
    <x v="1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0.15719810104693935"/>
    <n v="94.103550295857985"/>
    <x v="6"/>
    <x v="16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0.68259385665529015"/>
    <n v="15.721951219512196"/>
    <x v="6"/>
    <x v="16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5.3558995233249425E-2"/>
    <n v="90.635922330097088"/>
    <x v="6"/>
    <x v="1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0.30588523186100575"/>
    <n v="97.297619047619051"/>
    <x v="6"/>
    <x v="16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0.12828736369467608"/>
    <n v="37.11904761904762"/>
    <x v="6"/>
    <x v="16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0.64871240416748577"/>
    <n v="28.104972375690608"/>
    <x v="6"/>
    <x v="16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0.86545118855296566"/>
    <n v="144.43333333333334"/>
    <x v="6"/>
    <x v="16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0.55545269394556562"/>
    <n v="24.274157303370785"/>
    <x v="6"/>
    <x v="16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0.33500837520938026"/>
    <n v="35.117647058823529"/>
    <x v="6"/>
    <x v="16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0.31223980016652791"/>
    <n v="24.762886597938145"/>
    <x v="6"/>
    <x v="16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0.26279482294198803"/>
    <n v="188.37871287128712"/>
    <x v="6"/>
    <x v="16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0.97465886939571145"/>
    <n v="148.08247422680412"/>
    <x v="6"/>
    <x v="16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5.5504984347594412E-2"/>
    <n v="49.934589800443462"/>
    <x v="6"/>
    <x v="16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0.13884106585509437"/>
    <n v="107.82155688622754"/>
    <x v="6"/>
    <x v="16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0.35324455120279769"/>
    <n v="42.63403614457831"/>
    <x v="6"/>
    <x v="16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7.371369600471768E-2"/>
    <n v="14.370762711864407"/>
    <x v="6"/>
    <x v="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0.45380286803412595"/>
    <n v="37.476190476190474"/>
    <x v="6"/>
    <x v="16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0.83612040133779264"/>
    <n v="30.202020202020201"/>
    <x v="6"/>
    <x v="16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0.2452367477834371"/>
    <n v="33.550632911392405"/>
    <x v="6"/>
    <x v="16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0.94501647446457993"/>
    <n v="64.74666666666667"/>
    <x v="6"/>
    <x v="16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0.70880587058038691"/>
    <n v="57.932367149758456"/>
    <x v="6"/>
    <x v="16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0.36941263391207979"/>
    <n v="53.078431372549019"/>
    <x v="6"/>
    <x v="16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0.65019505851755521"/>
    <n v="48.0625"/>
    <x v="6"/>
    <x v="16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0.24778447807233789"/>
    <n v="82.396874999999994"/>
    <x v="6"/>
    <x v="16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0.54054054054054057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0.53956834532374098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0.9915192057270150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x v="0"/>
    <x v="11"/>
    <n v="0.94143194937606589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0.82394946443284811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0.99933377748167884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0.83348922668869552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0.99900099900099903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0.93109869646182497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0.96092248558616267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0.57870370370370372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0.93239658556370353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0.9239130434782608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0.68455265852870462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0.7984031936127744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0.6708193579300431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0.99403578528827041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0.95171626165852419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0.2855782960495002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0.98765432098765427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0.74847834352760834"/>
    <n v="31.659810426540286"/>
    <x v="4"/>
    <x v="11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0.5859872611464968"/>
    <n v="46.176470588235297"/>
    <x v="4"/>
    <x v="11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0.91442537934476109"/>
    <n v="68.481650485436887"/>
    <x v="4"/>
    <x v="11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0.99304537224305767"/>
    <n v="53.469203539823013"/>
    <x v="4"/>
    <x v="11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0.98787113769826029"/>
    <n v="109.10778443113773"/>
    <x v="4"/>
    <x v="11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0.93669293867337511"/>
    <n v="51.185616438356163"/>
    <x v="4"/>
    <x v="11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0.93757815259204103"/>
    <n v="27.936800000000002"/>
    <x v="4"/>
    <x v="11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0.98710622111850588"/>
    <n v="82.496921824104234"/>
    <x v="4"/>
    <x v="11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0.93743115739937843"/>
    <n v="59.817476635514019"/>
    <x v="4"/>
    <x v="11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0.23318732025669259"/>
    <n v="64.816470588235291"/>
    <x v="4"/>
    <x v="11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0.96051227321237997"/>
    <n v="90.09615384615384"/>
    <x v="4"/>
    <x v="11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0.92707045735475901"/>
    <n v="40.962025316455694"/>
    <x v="4"/>
    <x v="11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0.56869752343602487"/>
    <n v="56.000127388535034"/>
    <x v="4"/>
    <x v="11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0.63706440721156909"/>
    <n v="37.672800000000002"/>
    <x v="4"/>
    <x v="11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0.97465886939571145"/>
    <n v="40.078125"/>
    <x v="4"/>
    <x v="11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0.9611441459913882"/>
    <n v="78.031999999999996"/>
    <x v="4"/>
    <x v="11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0.96153846153846156"/>
    <n v="18.90909090909091"/>
    <x v="4"/>
    <x v="11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0.82603667602841568"/>
    <n v="37.134969325153371"/>
    <x v="4"/>
    <x v="11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0.92850510677808729"/>
    <n v="41.961038961038959"/>
    <x v="4"/>
    <x v="11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0.92030185900975525"/>
    <n v="61.044943820224717"/>
    <x v="4"/>
    <x v="11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2.5561743341404357"/>
    <n v="64.53125"/>
    <x v="7"/>
    <x v="29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1.764705882352942"/>
    <n v="21.25"/>
    <x v="7"/>
    <x v="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2.0833333333333335"/>
    <n v="30"/>
    <x v="7"/>
    <x v="29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4.823151125401929"/>
    <n v="25.491803278688526"/>
    <x v="7"/>
    <x v="29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12.5"/>
    <n v="11.428571428571429"/>
    <x v="7"/>
    <x v="29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138.88888888888889"/>
    <n v="108"/>
    <x v="7"/>
    <x v="29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0.19007998620127917"/>
    <n v="54.883162444113267"/>
    <x v="7"/>
    <x v="29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0.39300451955197485"/>
    <n v="47.383612662942269"/>
    <x v="7"/>
    <x v="29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0.9441087613293051"/>
    <n v="211.84"/>
    <x v="7"/>
    <x v="29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0.97634456594510155"/>
    <n v="219.92638036809817"/>
    <x v="7"/>
    <x v="29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0.69293466492278111"/>
    <n v="40.795406360424032"/>
    <x v="7"/>
    <x v="29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0.94066297926778797"/>
    <n v="75.502840909090907"/>
    <x v="7"/>
    <x v="29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0.47132757266300079"/>
    <n v="13.542553191489361"/>
    <x v="7"/>
    <x v="29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0.98087297694948505"/>
    <n v="60.865671641791046"/>
    <x v="7"/>
    <x v="29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0.97778473091364204"/>
    <n v="115.69230769230769"/>
    <x v="7"/>
    <x v="29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0.19203715995860063"/>
    <n v="48.104623556581984"/>
    <x v="7"/>
    <x v="29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0.9036825062128172"/>
    <n v="74.184357541899445"/>
    <x v="7"/>
    <x v="29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0.98869591009458524"/>
    <n v="123.34552845528455"/>
    <x v="7"/>
    <x v="29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0.33989558407657167"/>
    <n v="66.623188405797094"/>
    <x v="7"/>
    <x v="29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0.94538063387771498"/>
    <n v="104.99007444168734"/>
    <x v="7"/>
    <x v="29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e v="#DIV/0!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e v="#DIV/0!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3.333333333333336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1000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e v="#DIV/0!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1538.4615384615386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66.666666666666671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259.25925925925924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e v="#DIV/0!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e v="#DIV/0!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x v="1"/>
    <x v="7"/>
    <n v="175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e v="#DIV/0!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e v="#DIV/0!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1400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145.45454545454547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e v="#DIV/0!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e v="#DIV/0!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e v="#DIV/0!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6.8119891008174385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2500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e v="#DIV/0!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3.5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e v="#DIV/0!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e v="#DIV/0!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e v="#DIV/0!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9.5057034220532319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74.626865671641795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400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e v="#DIV/0!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304.8780487804878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e v="#DIV/0!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0.555555555555557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17000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2200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e v="#DIV/0!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9.1931480403272765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e v="#DIV/0!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e v="#DIV/0!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e v="#DIV/0!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272.72727272727275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54.96499045194143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40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22.988505747126435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125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82.487309644670049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e v="#DIV/0!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146.1988304093567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79.91360691144709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533.33333333333337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e v="#DIV/0!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800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e v="#DIV/0!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2000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1666.6666666666667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e v="#DIV/0!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500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e v="#DIV/0!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e v="#DIV/0!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e v="#DIV/0!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e v="#DIV/0!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139.30348258706468"/>
    <n v="22.333333333333332"/>
    <x v="7"/>
    <x v="17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x v="1"/>
    <x v="19"/>
    <n v="230.76923076923077"/>
    <n v="52"/>
    <x v="7"/>
    <x v="17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5.9405940594059405"/>
    <n v="16.833333333333332"/>
    <x v="7"/>
    <x v="17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e v="#DIV/0!"/>
    <e v="#DIV/0!"/>
    <x v="7"/>
    <x v="1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4.4404973357015987"/>
    <n v="56.3"/>
    <x v="7"/>
    <x v="17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2.4163568773234201"/>
    <n v="84.0625"/>
    <x v="7"/>
    <x v="17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3.9589706676264171"/>
    <n v="168.39393939393941"/>
    <x v="7"/>
    <x v="17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500"/>
    <n v="15"/>
    <x v="7"/>
    <x v="1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54.347826086956523"/>
    <n v="76.666666666666671"/>
    <x v="7"/>
    <x v="17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e v="#DIV/0!"/>
    <e v="#DIV/0!"/>
    <x v="7"/>
    <x v="17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165.56291390728478"/>
    <n v="50.333333333333336"/>
    <x v="7"/>
    <x v="17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e v="#DIV/0!"/>
    <e v="#DIV/0!"/>
    <x v="7"/>
    <x v="17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120"/>
    <n v="8.3333333333333339"/>
    <x v="7"/>
    <x v="17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2.608695652173914"/>
    <n v="35.384615384615387"/>
    <x v="7"/>
    <x v="17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179.1044776119403"/>
    <n v="55.833333333333336"/>
    <x v="7"/>
    <x v="17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4000"/>
    <n v="5"/>
    <x v="7"/>
    <x v="17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e v="#DIV/0!"/>
    <e v="#DIV/0!"/>
    <x v="7"/>
    <x v="17"/>
  </r>
  <r>
    <x v="2418"/>
    <x v="2418"/>
    <s v="I want to start my food truck business."/>
    <n v="25000"/>
    <n v="5"/>
    <x v="2"/>
    <x v="0"/>
    <s v="USD"/>
    <n v="1427225644"/>
    <n v="1422045244"/>
    <b v="0"/>
    <n v="5"/>
    <x v="1"/>
    <x v="19"/>
    <n v="5000"/>
    <n v="1"/>
    <x v="7"/>
    <x v="17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e v="#DIV/0!"/>
    <e v="#DIV/0!"/>
    <x v="7"/>
    <x v="17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6.7453018792483004"/>
    <n v="69.472222222222229"/>
    <x v="7"/>
    <x v="17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x v="1"/>
    <x v="19"/>
    <n v="6000"/>
    <n v="1"/>
    <x v="7"/>
    <x v="17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x v="1"/>
    <x v="19"/>
    <n v="500"/>
    <n v="1"/>
    <x v="7"/>
    <x v="17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7500"/>
    <n v="8"/>
    <x v="7"/>
    <x v="17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80.645161290322577"/>
    <n v="34.444444444444443"/>
    <x v="7"/>
    <x v="17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3500"/>
    <n v="1"/>
    <x v="7"/>
    <x v="17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e v="#DIV/0!"/>
    <e v="#DIV/0!"/>
    <x v="7"/>
    <x v="17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50000"/>
    <n v="1"/>
    <x v="7"/>
    <x v="17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35000"/>
    <n v="1"/>
    <x v="7"/>
    <x v="17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69.825436408977552"/>
    <n v="501.25"/>
    <x v="7"/>
    <x v="17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142.85714285714286"/>
    <n v="10.5"/>
    <x v="7"/>
    <x v="17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50000"/>
    <n v="1"/>
    <x v="7"/>
    <x v="17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7000"/>
    <n v="1"/>
    <x v="7"/>
    <x v="1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e v="#DIV/0!"/>
    <e v="#DIV/0!"/>
    <x v="7"/>
    <x v="17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769.23076923076928"/>
    <n v="13"/>
    <x v="7"/>
    <x v="17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204.24836601307189"/>
    <n v="306"/>
    <x v="7"/>
    <x v="17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2600"/>
    <n v="22.5"/>
    <x v="7"/>
    <x v="17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e v="#DIV/0!"/>
    <e v="#DIV/0!"/>
    <x v="7"/>
    <x v="17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300"/>
    <n v="50"/>
    <x v="7"/>
    <x v="17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e v="#DIV/0!"/>
    <e v="#DIV/0!"/>
    <x v="7"/>
    <x v="17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500"/>
    <n v="5"/>
    <x v="7"/>
    <x v="17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x v="0"/>
    <x v="33"/>
    <n v="0.9269558769002596"/>
    <n v="74.22935779816514"/>
    <x v="7"/>
    <x v="29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0.79401839475947855"/>
    <n v="81.252688172043008"/>
    <x v="7"/>
    <x v="29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0.49379070532817454"/>
    <n v="130.23469453376205"/>
    <x v="7"/>
    <x v="29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0.92081031307550643"/>
    <n v="53.409836065573771"/>
    <x v="7"/>
    <x v="29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0.57870370370370372"/>
    <n v="75.130434782608702"/>
    <x v="7"/>
    <x v="29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0.59530896535301825"/>
    <n v="75.666666666666671"/>
    <x v="7"/>
    <x v="29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0.23408239700374531"/>
    <n v="31.691394658753708"/>
    <x v="7"/>
    <x v="29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0.93023255813953487"/>
    <n v="47.777777777777779"/>
    <x v="7"/>
    <x v="29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0.92592592592592593"/>
    <n v="90"/>
    <x v="7"/>
    <x v="29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0.98489628713797672"/>
    <n v="149.31401960784314"/>
    <x v="7"/>
    <x v="29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0.86617583369423989"/>
    <n v="62.06989247311828"/>
    <x v="7"/>
    <x v="29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0.74906367041198507"/>
    <n v="53.4"/>
    <x v="7"/>
    <x v="29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0.64641241111829351"/>
    <n v="69.268656716417908"/>
    <x v="7"/>
    <x v="2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0.99161378059836813"/>
    <n v="271.50769230769231"/>
    <x v="7"/>
    <x v="29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0.5494505494505495"/>
    <n v="34.125"/>
    <x v="7"/>
    <x v="29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0.5528934758569849"/>
    <n v="40.492537313432834"/>
    <x v="7"/>
    <x v="2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0.97747556311092221"/>
    <n v="189.75806451612902"/>
    <x v="7"/>
    <x v="29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0.9076057360682519"/>
    <n v="68.862499999999997"/>
    <x v="7"/>
    <x v="29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0.97799511002444983"/>
    <n v="108.77659574468085"/>
    <x v="7"/>
    <x v="29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0.99217929263452787"/>
    <n v="125.98529411764706"/>
    <x v="7"/>
    <x v="29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0.96339113680154143"/>
    <n v="90.523255813953483"/>
    <x v="4"/>
    <x v="11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0.90327436958976293"/>
    <n v="28.880434782608695"/>
    <x v="4"/>
    <x v="11"/>
  </r>
  <r>
    <x v="2463"/>
    <x v="2463"/>
    <s v="Emma Ate The Lion's debut full length album"/>
    <n v="2000"/>
    <n v="2325"/>
    <x v="0"/>
    <x v="0"/>
    <s v="USD"/>
    <n v="1366138800"/>
    <n v="1362710425"/>
    <b v="0"/>
    <n v="75"/>
    <x v="0"/>
    <x v="14"/>
    <n v="0.86021505376344087"/>
    <n v="31"/>
    <x v="4"/>
    <x v="11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0.90009000900090008"/>
    <n v="51.674418604651166"/>
    <x v="4"/>
    <x v="11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0.55511498810467885"/>
    <n v="26.270833333333332"/>
    <x v="4"/>
    <x v="11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"/>
    <n v="48.07692307692308"/>
    <x v="4"/>
    <x v="11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0.84388185654008441"/>
    <n v="27.558139534883722"/>
    <x v="4"/>
    <x v="11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0.93268791329733147"/>
    <n v="36.97137931034483"/>
    <x v="4"/>
    <x v="11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0.87976539589442815"/>
    <n v="29.021276595744681"/>
    <x v="4"/>
    <x v="11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0.96933038656895809"/>
    <n v="28.65666666666667"/>
    <x v="4"/>
    <x v="11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0.78125"/>
    <n v="37.647058823529413"/>
    <x v="4"/>
    <x v="11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0.73659254254067463"/>
    <n v="97.904038461538462"/>
    <x v="4"/>
    <x v="11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"/>
    <n v="42.553191489361701"/>
    <x v="4"/>
    <x v="11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0.99996400129595331"/>
    <n v="131.58368421052631"/>
    <x v="4"/>
    <x v="11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0.95492742551566079"/>
    <n v="32.320987654320987"/>
    <x v="4"/>
    <x v="11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0.95217691447070874"/>
    <n v="61.103999999999999"/>
    <x v="4"/>
    <x v="11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0.58365758754863817"/>
    <n v="31.341463414634145"/>
    <x v="4"/>
    <x v="11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0.78431372549019607"/>
    <n v="129.1139240506329"/>
    <x v="4"/>
    <x v="11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0.74938176004796042"/>
    <n v="25.020624999999999"/>
    <x v="4"/>
    <x v="11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"/>
    <n v="250"/>
    <x v="4"/>
    <x v="11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0.88565330215833715"/>
    <n v="47.541473684210523"/>
    <x v="4"/>
    <x v="11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0.99900099900099903"/>
    <n v="40.04"/>
    <x v="4"/>
    <x v="11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0.87929656274980017"/>
    <n v="65.84210526315789"/>
    <x v="4"/>
    <x v="11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0.83810052896116249"/>
    <n v="46.401222222222216"/>
    <x v="4"/>
    <x v="11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0.96852300242130751"/>
    <n v="50.365853658536587"/>
    <x v="4"/>
    <x v="11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0.37641154328732745"/>
    <n v="26.566666666666666"/>
    <x v="4"/>
    <x v="11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0.99949358991444337"/>
    <n v="39.493684210526318"/>
    <x v="4"/>
    <x v="11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0.93720712277413309"/>
    <n v="49.246153846153845"/>
    <x v="4"/>
    <x v="11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0.74810302447365606"/>
    <n v="62.38"/>
    <x v="4"/>
    <x v="11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0.82372322899505768"/>
    <n v="37.9375"/>
    <x v="4"/>
    <x v="11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0.96899224806201545"/>
    <n v="51.6"/>
    <x v="4"/>
    <x v="11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0.8"/>
    <n v="27.777777777777779"/>
    <x v="4"/>
    <x v="11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0.77700077700077697"/>
    <n v="99.382239382239376"/>
    <x v="4"/>
    <x v="11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0.9900467302056658"/>
    <n v="38.848205128205123"/>
    <x v="4"/>
    <x v="11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0.78408823606283162"/>
    <n v="45.548809523809524"/>
    <x v="4"/>
    <x v="11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"/>
    <n v="600"/>
    <x v="4"/>
    <x v="11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0.88674886828675692"/>
    <n v="80.551071428571419"/>
    <x v="4"/>
    <x v="11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0.94696969696969702"/>
    <n v="52.8"/>
    <x v="4"/>
    <x v="11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0.49352251696483651"/>
    <n v="47.676470588235297"/>
    <x v="4"/>
    <x v="11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0.88235294117647056"/>
    <n v="23.448275862068964"/>
    <x v="4"/>
    <x v="11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39.145907473309606"/>
    <n v="40.142857142857146"/>
    <x v="7"/>
    <x v="30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1279.0697674418604"/>
    <n v="17.2"/>
    <x v="7"/>
    <x v="30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e v="#DIV/0!"/>
    <e v="#DIV/0!"/>
    <x v="7"/>
    <x v="3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e v="#DIV/0!"/>
    <e v="#DIV/0!"/>
    <x v="7"/>
    <x v="30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e v="#DIV/0!"/>
    <e v="#DIV/0!"/>
    <x v="7"/>
    <x v="30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166.66666666666666"/>
    <n v="15"/>
    <x v="7"/>
    <x v="30"/>
  </r>
  <r>
    <x v="2507"/>
    <x v="2506"/>
    <s v="Unique dishes for a unique city!."/>
    <n v="42850"/>
    <n v="0"/>
    <x v="2"/>
    <x v="0"/>
    <s v="USD"/>
    <n v="1431308704"/>
    <n v="1428716704"/>
    <b v="0"/>
    <n v="0"/>
    <x v="1"/>
    <x v="34"/>
    <e v="#DIV/0!"/>
    <e v="#DIV/0!"/>
    <x v="7"/>
    <x v="30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e v="#DIV/0!"/>
    <e v="#DIV/0!"/>
    <x v="7"/>
    <x v="30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95"/>
    <n v="35.714285714285715"/>
    <x v="7"/>
    <x v="30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666.66666666666663"/>
    <n v="37.5"/>
    <x v="7"/>
    <x v="30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e v="#DIV/0!"/>
    <e v="#DIV/0!"/>
    <x v="7"/>
    <x v="30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e v="#DIV/0!"/>
    <e v="#DIV/0!"/>
    <x v="7"/>
    <x v="30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e v="#DIV/0!"/>
    <e v="#DIV/0!"/>
    <x v="7"/>
    <x v="30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57.142857142857146"/>
    <n v="52.5"/>
    <x v="7"/>
    <x v="30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5.376344086021505"/>
    <n v="77.5"/>
    <x v="7"/>
    <x v="30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e v="#DIV/0!"/>
    <e v="#DIV/0!"/>
    <x v="7"/>
    <x v="30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10.186757215619695"/>
    <n v="53.545454545454547"/>
    <x v="7"/>
    <x v="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e v="#DIV/0!"/>
    <e v="#DIV/0!"/>
    <x v="7"/>
    <x v="30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2307.6923076923076"/>
    <n v="16.25"/>
    <x v="7"/>
    <x v="30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e v="#DIV/0!"/>
    <e v="#DIV/0!"/>
    <x v="7"/>
    <x v="3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0.91334276877303"/>
    <n v="103.68174242424243"/>
    <x v="4"/>
    <x v="14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"/>
    <n v="185.18518518518519"/>
    <x v="4"/>
    <x v="14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0.63920454545454541"/>
    <n v="54.153846153846153"/>
    <x v="4"/>
    <x v="14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0.98425196850393704"/>
    <n v="177.2093023255814"/>
    <x v="4"/>
    <x v="14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0.99676052828308004"/>
    <n v="100.325"/>
    <x v="4"/>
    <x v="14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0.88534749889331565"/>
    <n v="136.90909090909091"/>
    <x v="4"/>
    <x v="14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0.97919216646266827"/>
    <n v="57.535211267605632"/>
    <x v="4"/>
    <x v="14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0.93240310583474562"/>
    <n v="52.962839506172834"/>
    <x v="4"/>
    <x v="14"/>
  </r>
  <r>
    <x v="2529"/>
    <x v="2528"/>
    <s v="Opera. Short. New."/>
    <n v="6000"/>
    <n v="6257"/>
    <x v="0"/>
    <x v="0"/>
    <s v="USD"/>
    <n v="1332636975"/>
    <n v="1328752575"/>
    <b v="0"/>
    <n v="76"/>
    <x v="0"/>
    <x v="35"/>
    <n v="0.95892600287677798"/>
    <n v="82.328947368421055"/>
    <x v="4"/>
    <x v="14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"/>
    <n v="135.41666666666666"/>
    <x v="4"/>
    <x v="14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0.99601593625498008"/>
    <n v="74.06557377049181"/>
    <x v="4"/>
    <x v="14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0.79286422200198214"/>
    <n v="84.083333333333329"/>
    <x v="4"/>
    <x v="14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0.90361445783132532"/>
    <n v="61.029411764705884"/>
    <x v="4"/>
    <x v="14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0.95238095238095233"/>
    <n v="150"/>
    <x v="4"/>
    <x v="14"/>
  </r>
  <r>
    <x v="2535"/>
    <x v="2534"/>
    <s v="Mark Hayes: Requiem Recording"/>
    <n v="20000"/>
    <n v="20755"/>
    <x v="0"/>
    <x v="0"/>
    <s v="USD"/>
    <n v="1417463945"/>
    <n v="1414781945"/>
    <b v="0"/>
    <n v="78"/>
    <x v="0"/>
    <x v="35"/>
    <n v="0.96362322331968198"/>
    <n v="266.08974358974359"/>
    <x v="4"/>
    <x v="14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0.86206896551724133"/>
    <n v="7.25"/>
    <x v="4"/>
    <x v="14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0.90909090909090906"/>
    <n v="100"/>
    <x v="4"/>
    <x v="14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0.88481785287150438"/>
    <n v="109.96308108108107"/>
    <x v="4"/>
    <x v="14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0.99750623441396513"/>
    <n v="169.91525423728814"/>
    <x v="4"/>
    <x v="14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0.96711798839458418"/>
    <n v="95.740740740740748"/>
    <x v="4"/>
    <x v="14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0.93432995194874535"/>
    <n v="59.460317460317462"/>
    <x v="4"/>
    <x v="14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0.96551724137931039"/>
    <n v="55.769230769230766"/>
    <x v="4"/>
    <x v="14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0.63938618925831203"/>
    <n v="30.076923076923077"/>
    <x v="4"/>
    <x v="14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0.99186669311644515"/>
    <n v="88.438596491228068"/>
    <x v="4"/>
    <x v="14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0.51203277009728621"/>
    <n v="64.032786885245898"/>
    <x v="4"/>
    <x v="14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0.8951406649616368"/>
    <n v="60.153846153846153"/>
    <x v="4"/>
    <x v="14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0.83434466019417475"/>
    <n v="49.194029850746269"/>
    <x v="4"/>
    <x v="14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0.98183603338242509"/>
    <n v="165.16216216216216"/>
    <x v="4"/>
    <x v="14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0.97273853779429986"/>
    <n v="43.621621621621621"/>
    <x v="4"/>
    <x v="14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0.99160945842868042"/>
    <n v="43.7"/>
    <x v="4"/>
    <x v="14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0.97338100913786252"/>
    <n v="67.419642857142861"/>
    <x v="4"/>
    <x v="14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0.93896713615023475"/>
    <n v="177.5"/>
    <x v="4"/>
    <x v="14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0.64294899271324479"/>
    <n v="38.883333333333333"/>
    <x v="4"/>
    <x v="14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0.81433224755700329"/>
    <n v="54.985074626865675"/>
    <x v="4"/>
    <x v="14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0.9315323707498836"/>
    <n v="61.342857142857142"/>
    <x v="4"/>
    <x v="14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0.94783715012722647"/>
    <n v="23.117647058823529"/>
    <x v="4"/>
    <x v="14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0.84427767354596628"/>
    <n v="29.611111111111111"/>
    <x v="4"/>
    <x v="14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0.91844232182218954"/>
    <n v="75.611111111111114"/>
    <x v="4"/>
    <x v="14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0.898876404494382"/>
    <n v="35.6"/>
    <x v="4"/>
    <x v="14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0.99900099900099903"/>
    <n v="143"/>
    <x v="4"/>
    <x v="1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e v="#DIV/0!"/>
    <e v="#DIV/0!"/>
    <x v="7"/>
    <x v="17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133.33333333333334"/>
    <n v="25"/>
    <x v="7"/>
    <x v="17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x v="1"/>
    <x v="19"/>
    <e v="#DIV/0!"/>
    <e v="#DIV/0!"/>
    <x v="7"/>
    <x v="17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e v="#DIV/0!"/>
    <e v="#DIV/0!"/>
    <x v="7"/>
    <x v="17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00"/>
    <n v="100"/>
    <x v="7"/>
    <x v="17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e v="#DIV/0!"/>
    <e v="#DIV/0!"/>
    <x v="7"/>
    <x v="17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375"/>
    <n v="60"/>
    <x v="7"/>
    <x v="17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200"/>
    <n v="50"/>
    <x v="7"/>
    <x v="17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44.827586206896555"/>
    <n v="72.5"/>
    <x v="7"/>
    <x v="17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118.64406779661017"/>
    <n v="29.5"/>
    <x v="7"/>
    <x v="17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400"/>
    <n v="62.5"/>
    <x v="7"/>
    <x v="17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e v="#DIV/0!"/>
    <e v="#DIV/0!"/>
    <x v="7"/>
    <x v="1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e v="#DIV/0!"/>
    <e v="#DIV/0!"/>
    <x v="7"/>
    <x v="17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e v="#DIV/0!"/>
    <e v="#DIV/0!"/>
    <x v="7"/>
    <x v="17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e v="#DIV/0!"/>
    <e v="#DIV/0!"/>
    <x v="7"/>
    <x v="17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e v="#DIV/0!"/>
    <e v="#DIV/0!"/>
    <x v="7"/>
    <x v="1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e v="#DIV/0!"/>
    <e v="#DIV/0!"/>
    <x v="7"/>
    <x v="1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e v="#DIV/0!"/>
    <e v="#DIV/0!"/>
    <x v="7"/>
    <x v="17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722.02166064981952"/>
    <n v="23.083333333333332"/>
    <x v="7"/>
    <x v="17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166.66666666666666"/>
    <n v="25.5"/>
    <x v="7"/>
    <x v="17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9.433962264150944"/>
    <n v="48.18181818181818"/>
    <x v="7"/>
    <x v="17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x v="1"/>
    <x v="19"/>
    <n v="90000"/>
    <n v="1"/>
    <x v="7"/>
    <x v="17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200"/>
    <n v="1"/>
    <x v="7"/>
    <x v="17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e v="#DIV/0!"/>
    <e v="#DIV/0!"/>
    <x v="7"/>
    <x v="17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600"/>
    <n v="50"/>
    <x v="7"/>
    <x v="17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600"/>
    <n v="5"/>
    <x v="7"/>
    <x v="17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41.084634346754314"/>
    <n v="202.83333333333334"/>
    <x v="7"/>
    <x v="17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25.751072961373392"/>
    <n v="29.125"/>
    <x v="7"/>
    <x v="17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10000"/>
    <n v="5"/>
    <x v="7"/>
    <x v="1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e v="#DIV/0!"/>
    <e v="#DIV/0!"/>
    <x v="7"/>
    <x v="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57.692307692307693"/>
    <n v="13"/>
    <x v="7"/>
    <x v="17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600"/>
    <n v="50"/>
    <x v="7"/>
    <x v="17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e v="#DIV/0!"/>
    <e v="#DIV/0!"/>
    <x v="7"/>
    <x v="17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80000"/>
    <n v="1"/>
    <x v="7"/>
    <x v="17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8.2191780821917817"/>
    <n v="96.05263157894737"/>
    <x v="7"/>
    <x v="17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4.2393410852713176"/>
    <n v="305.77777777777777"/>
    <x v="7"/>
    <x v="17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17.647058823529413"/>
    <n v="12.142857142857142"/>
    <x v="7"/>
    <x v="1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2.5641025641025643"/>
    <n v="83.571428571428569"/>
    <x v="7"/>
    <x v="17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100.45555555555555"/>
    <n v="18"/>
    <x v="7"/>
    <x v="1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14.425851125216388"/>
    <n v="115.53333333333333"/>
    <x v="7"/>
    <x v="17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0.15119443604475355"/>
    <n v="21.900662251655628"/>
    <x v="2"/>
    <x v="31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0.30666223710101964"/>
    <n v="80.022494887525568"/>
    <x v="2"/>
    <x v="31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0.98536036036036034"/>
    <n v="35.520000000000003"/>
    <x v="2"/>
    <x v="31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0.95952714502293279"/>
    <n v="64.933333333333323"/>
    <x v="2"/>
    <x v="31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0.93091173402138871"/>
    <n v="60.965703745743475"/>
    <x v="2"/>
    <x v="31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0.90864034363125723"/>
    <n v="31.444155844155844"/>
    <x v="2"/>
    <x v="31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0.2452783909737552"/>
    <n v="81.949748743718587"/>
    <x v="2"/>
    <x v="31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0.44657809534442333"/>
    <n v="58.92763157894737"/>
    <x v="2"/>
    <x v="31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0.32916271632221045"/>
    <n v="157.29347633136095"/>
    <x v="2"/>
    <x v="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0.70758836850916274"/>
    <n v="55.758509532062391"/>
    <x v="2"/>
    <x v="31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3.5834120598104049E-2"/>
    <n v="83.802893802893806"/>
    <x v="2"/>
    <x v="31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0.58220332519607154"/>
    <n v="58.422210884353746"/>
    <x v="2"/>
    <x v="31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0.98996832101372756"/>
    <n v="270.57142857142856"/>
    <x v="2"/>
    <x v="31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0.98039215686274506"/>
    <n v="107.1"/>
    <x v="2"/>
    <x v="31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0.58904916102443328"/>
    <n v="47.180555555555557"/>
    <x v="2"/>
    <x v="31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0.87310318333420645"/>
    <n v="120.30882352941177"/>
    <x v="2"/>
    <x v="31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0.11394712853236098"/>
    <n v="27.59748427672956"/>
    <x v="2"/>
    <x v="31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x v="0"/>
    <x v="36"/>
    <n v="0.94888663967611331"/>
    <n v="205.2987012987013"/>
    <x v="2"/>
    <x v="3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0.53078556263269638"/>
    <n v="35.547169811320757"/>
    <x v="2"/>
    <x v="31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0.69612525970826999"/>
    <n v="74.639488409272587"/>
    <x v="2"/>
    <x v="31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0.6854949273375377"/>
    <n v="47.058064516129029"/>
    <x v="2"/>
    <x v="31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0.76228808391267233"/>
    <n v="26.591351351351353"/>
    <x v="2"/>
    <x v="31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0.8771929824561403"/>
    <n v="36.774193548387096"/>
    <x v="2"/>
    <x v="31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7.2494203861856857E-2"/>
    <n v="31.820544982698959"/>
    <x v="2"/>
    <x v="31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0.10460251046025104"/>
    <n v="27.576923076923077"/>
    <x v="2"/>
    <x v="31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0.8928571428571429"/>
    <n v="56"/>
    <x v="2"/>
    <x v="31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0.15463917525773196"/>
    <n v="21.555555555555557"/>
    <x v="2"/>
    <x v="3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0.90604751619870405"/>
    <n v="44.095238095238095"/>
    <x v="2"/>
    <x v="31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0.78284014404258651"/>
    <n v="63.87"/>
    <x v="2"/>
    <x v="31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0.6333122229259025"/>
    <n v="38.987654320987652"/>
    <x v="2"/>
    <x v="31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0.87210379779401348"/>
    <n v="80.185489510489504"/>
    <x v="2"/>
    <x v="31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0.72987721691678031"/>
    <n v="34.904761904761905"/>
    <x v="2"/>
    <x v="31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0.28199199142744347"/>
    <n v="89.100502512562812"/>
    <x v="2"/>
    <x v="31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0.94320486815415816"/>
    <n v="39.44"/>
    <x v="2"/>
    <x v="3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"/>
    <n v="136.9047619047619"/>
    <x v="2"/>
    <x v="3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0.53390282968499736"/>
    <n v="37.46"/>
    <x v="2"/>
    <x v="31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0.60168471720818295"/>
    <n v="31.96153846153846"/>
    <x v="2"/>
    <x v="31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0.98300283286118983"/>
    <n v="25.214285714285715"/>
    <x v="2"/>
    <x v="31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0.6097560975609756"/>
    <n v="10.040816326530612"/>
    <x v="2"/>
    <x v="31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0.94637223974763407"/>
    <n v="45.94202898550725"/>
    <x v="2"/>
    <x v="31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00"/>
    <n v="15"/>
    <x v="2"/>
    <x v="31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e v="#DIV/0!"/>
    <e v="#DIV/0!"/>
    <x v="2"/>
    <x v="31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2.9797616673387521"/>
    <n v="223.58248500999335"/>
    <x v="2"/>
    <x v="31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48.709206039941549"/>
    <n v="39.480769230769234"/>
    <x v="2"/>
    <x v="31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9.5238095238095237"/>
    <n v="91.304347826086953"/>
    <x v="2"/>
    <x v="31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11.880316738748508"/>
    <n v="78.666205607476627"/>
    <x v="2"/>
    <x v="31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69.444444444444443"/>
    <n v="12"/>
    <x v="2"/>
    <x v="31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113.20754716981132"/>
    <n v="17.666666666666668"/>
    <x v="2"/>
    <x v="31"/>
  </r>
  <r>
    <x v="2649"/>
    <x v="2648"/>
    <s v="They have launched a Kickstarter."/>
    <n v="125000"/>
    <n v="124"/>
    <x v="1"/>
    <x v="0"/>
    <s v="USD"/>
    <n v="1454370941"/>
    <n v="1449186941"/>
    <b v="0"/>
    <n v="3"/>
    <x v="1"/>
    <x v="36"/>
    <n v="1008.0645161290323"/>
    <n v="41.333333333333336"/>
    <x v="2"/>
    <x v="3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167.5977653631285"/>
    <n v="71.599999999999994"/>
    <x v="2"/>
    <x v="31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53.506592776609978"/>
    <n v="307.8235294117647"/>
    <x v="2"/>
    <x v="31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112.99435028248588"/>
    <n v="80.454545454545453"/>
    <x v="2"/>
    <x v="31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8.6793737236215112"/>
    <n v="83.942857142857136"/>
    <x v="2"/>
    <x v="31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1960.7843137254902"/>
    <n v="8.5"/>
    <x v="2"/>
    <x v="31"/>
  </r>
  <r>
    <x v="2655"/>
    <x v="2654"/>
    <s v="Thank you for your support!"/>
    <n v="15000"/>
    <n v="3155"/>
    <x v="1"/>
    <x v="0"/>
    <s v="USD"/>
    <n v="1455048000"/>
    <n v="1452631647"/>
    <b v="0"/>
    <n v="43"/>
    <x v="1"/>
    <x v="36"/>
    <n v="4.7543581616481774"/>
    <n v="73.372093023255815"/>
    <x v="2"/>
    <x v="31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8.7438064704167875"/>
    <n v="112.86184210526316"/>
    <x v="2"/>
    <x v="31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5.336767839925427"/>
    <n v="95.277627118644077"/>
    <x v="2"/>
    <x v="31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1076.9230769230769"/>
    <n v="22.75"/>
    <x v="2"/>
    <x v="31"/>
  </r>
  <r>
    <x v="2659"/>
    <x v="2658"/>
    <s v="test"/>
    <n v="49000"/>
    <n v="1333"/>
    <x v="1"/>
    <x v="0"/>
    <s v="USD"/>
    <n v="1429321210"/>
    <n v="1426729210"/>
    <b v="0"/>
    <n v="10"/>
    <x v="1"/>
    <x v="36"/>
    <n v="36.759189797449359"/>
    <n v="133.30000000000001"/>
    <x v="2"/>
    <x v="31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1052.6315789473683"/>
    <n v="3.8"/>
    <x v="2"/>
    <x v="31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0.97181729834791064"/>
    <n v="85.75"/>
    <x v="2"/>
    <x v="32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0.93632958801498123"/>
    <n v="267"/>
    <x v="2"/>
    <x v="32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0.95605722002461846"/>
    <n v="373.55803571428572"/>
    <x v="2"/>
    <x v="32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0.96685082872928174"/>
    <n v="174.03846153846155"/>
    <x v="2"/>
    <x v="32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0.81206496519721583"/>
    <n v="93.695652173913047"/>
    <x v="2"/>
    <x v="32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0.6277657002632222"/>
    <n v="77.327718446601949"/>
    <x v="2"/>
    <x v="32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0.90361445783132532"/>
    <n v="92.222222222222229"/>
    <x v="2"/>
    <x v="32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0.58582308142940831"/>
    <n v="60.964285714285715"/>
    <x v="2"/>
    <x v="32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0.79920079920079923"/>
    <n v="91"/>
    <x v="2"/>
    <x v="32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15.586372745490982"/>
    <n v="41.583333333333336"/>
    <x v="2"/>
    <x v="32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8.8152327221438647"/>
    <n v="33.761904761904759"/>
    <x v="2"/>
    <x v="32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.0129557095510697"/>
    <n v="70.61702127659575"/>
    <x v="2"/>
    <x v="32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3.6258158085569252"/>
    <n v="167.15151515151516"/>
    <x v="2"/>
    <x v="32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1.5913430935709738"/>
    <n v="128.61988304093566"/>
    <x v="2"/>
    <x v="32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13.178703215603585"/>
    <n v="65.41379310344827"/>
    <x v="2"/>
    <x v="32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1.9848771266540643"/>
    <n v="117.55555555555556"/>
    <x v="2"/>
    <x v="32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5.7101024890190333"/>
    <n v="126.48148148148148"/>
    <x v="2"/>
    <x v="32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7272.727272727273"/>
    <n v="550"/>
    <x v="2"/>
    <x v="32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303.030303030303"/>
    <n v="44"/>
    <x v="2"/>
    <x v="32"/>
  </r>
  <r>
    <x v="2680"/>
    <x v="2679"/>
    <s v="iHeartPillow, Connecting loved ones"/>
    <n v="32000"/>
    <n v="276"/>
    <x v="2"/>
    <x v="3"/>
    <s v="EUR"/>
    <n v="1459915491"/>
    <n v="1457327091"/>
    <b v="0"/>
    <n v="4"/>
    <x v="1"/>
    <x v="37"/>
    <n v="115.94202898550725"/>
    <n v="69"/>
    <x v="2"/>
    <x v="32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145.45454545454547"/>
    <n v="27.5"/>
    <x v="7"/>
    <x v="17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3.5335689045936394"/>
    <n v="84.9"/>
    <x v="7"/>
    <x v="17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416.66666666666669"/>
    <n v="12"/>
    <x v="7"/>
    <x v="17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87.5"/>
    <n v="200"/>
    <x v="7"/>
    <x v="17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5000"/>
    <n v="10"/>
    <x v="7"/>
    <x v="17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e v="#DIV/0!"/>
    <e v="#DIV/0!"/>
    <x v="7"/>
    <x v="17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e v="#DIV/0!"/>
    <e v="#DIV/0!"/>
    <x v="7"/>
    <x v="17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x v="1"/>
    <x v="19"/>
    <n v="675.67567567567562"/>
    <n v="5.2857142857142856"/>
    <x v="7"/>
    <x v="17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35000"/>
    <n v="1"/>
    <x v="7"/>
    <x v="17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9.3174935942231532"/>
    <n v="72.762711864406782"/>
    <x v="7"/>
    <x v="17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1857.1428571428571"/>
    <n v="17.5"/>
    <x v="7"/>
    <x v="1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140"/>
    <n v="25"/>
    <x v="7"/>
    <x v="17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125"/>
    <n v="13.333333333333334"/>
    <x v="7"/>
    <x v="17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0000"/>
    <n v="1"/>
    <x v="7"/>
    <x v="17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211.26760563380282"/>
    <n v="23.666666666666668"/>
    <x v="7"/>
    <x v="17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17.699115044247787"/>
    <n v="89.21052631578948"/>
    <x v="7"/>
    <x v="17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3.7947533410328327"/>
    <n v="116.55769230769231"/>
    <x v="7"/>
    <x v="17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307.57400999615533"/>
    <n v="13.005000000000001"/>
    <x v="7"/>
    <x v="17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e v="#DIV/0!"/>
    <e v="#DIV/0!"/>
    <x v="7"/>
    <x v="17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142.84285714285716"/>
    <n v="17.5"/>
    <x v="7"/>
    <x v="17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2.1656050955414012"/>
    <n v="34.130434782608695"/>
    <x v="1"/>
    <x v="33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2.9061319383900028"/>
    <n v="132.34615384615384"/>
    <x v="1"/>
    <x v="33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0.96385542168674698"/>
    <n v="922.22222222222217"/>
    <x v="1"/>
    <x v="33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16.593886462882097"/>
    <n v="163.57142857142858"/>
    <x v="1"/>
    <x v="33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9.4882116158711902"/>
    <n v="217.375"/>
    <x v="1"/>
    <x v="33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0.89049460614695708"/>
    <n v="149.44486692015209"/>
    <x v="1"/>
    <x v="33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0.28502645579934421"/>
    <n v="71.237487309644663"/>
    <x v="1"/>
    <x v="33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0.42878824228336598"/>
    <n v="44.464318398474738"/>
    <x v="1"/>
    <x v="33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0.98419384682006972"/>
    <n v="164.94480519480518"/>
    <x v="1"/>
    <x v="33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0.64977110188508336"/>
    <n v="84.871516544117654"/>
    <x v="1"/>
    <x v="33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0.99288979177247338"/>
    <n v="53.945205479452056"/>
    <x v="1"/>
    <x v="33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0.7611403265983947"/>
    <n v="50.531468531468533"/>
    <x v="1"/>
    <x v="33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0.97807801150219742"/>
    <n v="108.00140845070422"/>
    <x v="1"/>
    <x v="33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0.85943140018563713"/>
    <n v="95.373770491803285"/>
    <x v="1"/>
    <x v="33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0.37789693427962928"/>
    <n v="57.631016333938291"/>
    <x v="1"/>
    <x v="33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0.83347155069882417"/>
    <n v="64.160481283422456"/>
    <x v="1"/>
    <x v="3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0.83261173649503761"/>
    <n v="92.387692307692305"/>
    <x v="1"/>
    <x v="33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0.96540627514078836"/>
    <n v="125.97972972972973"/>
    <x v="1"/>
    <x v="33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0.91883614088820831"/>
    <n v="94.637681159420296"/>
    <x v="1"/>
    <x v="33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0.8465680132741864"/>
    <n v="170.69942196531792"/>
    <x v="1"/>
    <x v="3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6.8399452804377564E-2"/>
    <n v="40.762081784386616"/>
    <x v="2"/>
    <x v="27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0.39597687495050288"/>
    <n v="68.254054054054052"/>
    <x v="2"/>
    <x v="27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0.71403070332024277"/>
    <n v="95.48863636363636"/>
    <x v="2"/>
    <x v="27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0.33684187539580285"/>
    <n v="7.1902649656526005"/>
    <x v="2"/>
    <x v="27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0.6918380407146687"/>
    <n v="511.65486725663715"/>
    <x v="2"/>
    <x v="27"/>
  </r>
  <r>
    <x v="2726"/>
    <x v="2725"/>
    <s v="Krimston TWO: iPhone Dual SIM Case"/>
    <n v="100000"/>
    <n v="105745"/>
    <x v="0"/>
    <x v="0"/>
    <s v="USD"/>
    <n v="1461333311"/>
    <n v="1458741311"/>
    <b v="0"/>
    <n v="404"/>
    <x v="0"/>
    <x v="30"/>
    <n v="0.94567119012719281"/>
    <n v="261.74504950495049"/>
    <x v="2"/>
    <x v="27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0.20275339105046533"/>
    <n v="69.760961810466767"/>
    <x v="2"/>
    <x v="27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0.49547466472881019"/>
    <n v="77.229591836734699"/>
    <x v="2"/>
    <x v="27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0.9574875526618154"/>
    <n v="340.56521739130437"/>
    <x v="2"/>
    <x v="2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0.58722447482014073"/>
    <n v="67.417903225806455"/>
    <x v="2"/>
    <x v="27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0.95874213032501354"/>
    <n v="845.70270270270271"/>
    <x v="2"/>
    <x v="27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0.84566596194503174"/>
    <n v="97.191780821917803"/>
    <x v="2"/>
    <x v="27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0.92990384794212277"/>
    <n v="451.84033613445376"/>
    <x v="2"/>
    <x v="27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4.4241914790072115E-5"/>
    <n v="138.66871165644173"/>
    <x v="2"/>
    <x v="27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0.1022354113475854"/>
    <n v="21.640147492625371"/>
    <x v="2"/>
    <x v="27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0.8136696501220505"/>
    <n v="169.51724137931035"/>
    <x v="2"/>
    <x v="27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0.40640362056857487"/>
    <n v="161.88210526315791"/>
    <x v="2"/>
    <x v="27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0.67594970934162502"/>
    <n v="493.13333333333333"/>
    <x v="2"/>
    <x v="27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0.26035502958579881"/>
    <n v="22.120418848167539"/>
    <x v="2"/>
    <x v="2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0.967741935483871"/>
    <n v="18.235294117647058"/>
    <x v="2"/>
    <x v="27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x v="1"/>
    <x v="39"/>
    <n v="228.57142857142858"/>
    <n v="8.75"/>
    <x v="3"/>
    <x v="34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3.4199726402188784"/>
    <n v="40.611111111111114"/>
    <x v="3"/>
    <x v="34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e v="#DIV/0!"/>
    <e v="#DIV/0!"/>
    <x v="3"/>
    <x v="34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19.161676646706585"/>
    <n v="37.954545454545453"/>
    <x v="3"/>
    <x v="34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4.5688178183894914"/>
    <n v="35.734693877551024"/>
    <x v="3"/>
    <x v="34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3.7453183520599249"/>
    <n v="42.157894736842103"/>
    <x v="3"/>
    <x v="34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3.5714285714285716"/>
    <n v="35"/>
    <x v="3"/>
    <x v="34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94.339622641509436"/>
    <n v="13.25"/>
    <x v="3"/>
    <x v="34"/>
  </r>
  <r>
    <x v="2749"/>
    <x v="2748"/>
    <s v="Self-publishing my children's book."/>
    <n v="10000"/>
    <n v="110"/>
    <x v="2"/>
    <x v="0"/>
    <s v="USD"/>
    <n v="1428171037"/>
    <n v="1425582637"/>
    <b v="0"/>
    <n v="2"/>
    <x v="1"/>
    <x v="39"/>
    <n v="90.909090909090907"/>
    <n v="55"/>
    <x v="3"/>
    <x v="34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e v="#DIV/0!"/>
    <e v="#DIV/0!"/>
    <x v="3"/>
    <x v="34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e v="#DIV/0!"/>
    <e v="#DIV/0!"/>
    <x v="3"/>
    <x v="34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8.7272727272727266"/>
    <n v="39.285714285714285"/>
    <x v="3"/>
    <x v="3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5.2631578947368425"/>
    <n v="47.5"/>
    <x v="3"/>
    <x v="34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e v="#DIV/0!"/>
    <e v="#DIV/0!"/>
    <x v="3"/>
    <x v="34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1.9230769230769231"/>
    <n v="17.333333333333332"/>
    <x v="3"/>
    <x v="34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9.5419847328244281"/>
    <n v="31.757575757575758"/>
    <x v="3"/>
    <x v="34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x v="1"/>
    <x v="39"/>
    <n v="150"/>
    <n v="5"/>
    <x v="3"/>
    <x v="34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8.5470085470085468"/>
    <n v="39"/>
    <x v="3"/>
    <x v="34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9.5238095238095237"/>
    <n v="52.5"/>
    <x v="3"/>
    <x v="34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e v="#DIV/0!"/>
    <e v="#DIV/0!"/>
    <x v="3"/>
    <x v="34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138.88888888888889"/>
    <n v="9"/>
    <x v="3"/>
    <x v="34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130"/>
    <n v="25"/>
    <x v="3"/>
    <x v="34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437.77777777777777"/>
    <n v="30"/>
    <x v="3"/>
    <x v="3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88.888888888888886"/>
    <n v="11.25"/>
    <x v="3"/>
    <x v="34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e v="#DIV/0!"/>
    <e v="#DIV/0!"/>
    <x v="3"/>
    <x v="34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50"/>
    <n v="25"/>
    <x v="3"/>
    <x v="34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117.64705882352941"/>
    <n v="11.333333333333334"/>
    <x v="3"/>
    <x v="34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6.9860279441117763"/>
    <n v="29.470588235294116"/>
    <x v="3"/>
    <x v="34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400"/>
    <n v="1"/>
    <x v="3"/>
    <x v="34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9.6049945971905384"/>
    <n v="63.098484848484851"/>
    <x v="3"/>
    <x v="34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e v="#DIV/0!"/>
    <e v="#DIV/0!"/>
    <x v="3"/>
    <x v="34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e v="#DIV/0!"/>
    <e v="#DIV/0!"/>
    <x v="3"/>
    <x v="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530"/>
    <n v="1"/>
    <x v="3"/>
    <x v="34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7.0175438596491224"/>
    <n v="43.846153846153847"/>
    <x v="3"/>
    <x v="34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3.333333333333336"/>
    <n v="75"/>
    <x v="3"/>
    <x v="3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12.688821752265861"/>
    <n v="45.972222222222221"/>
    <x v="3"/>
    <x v="34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300"/>
    <n v="10"/>
    <x v="3"/>
    <x v="3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3.9145907473309607"/>
    <n v="93.666666666666671"/>
    <x v="3"/>
    <x v="34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47.169811320754718"/>
    <n v="53"/>
    <x v="3"/>
    <x v="34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e v="#DIV/0!"/>
    <e v="#DIV/0!"/>
    <x v="3"/>
    <x v="34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0.94984802431610937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0.83333333333333337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0.8733624454148472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0.84033613445378152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0.95529231944975157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0.8486082824168363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0.83542188805346695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0.97560975609756095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0.9884678747940691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0.94936708860759489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0.97560975609756095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0.92936802973977695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0.90442489881746446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0.66666666666666663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0.95890410958904104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0.86580086580086579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0.97423038843783372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0.98619329388560162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0.85737704355818334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0.75187969924812026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0.7507507507507507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0.98199672667757776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0.78155529503712384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0.86956521739130432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0.90909090909090906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0.89206066012488849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x v="0"/>
    <x v="6"/>
    <n v="0.79365079365079361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0.99756151629350476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0.9765625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0.92421441774491686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0.997307270370001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0.88261253309796994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0.78384824697938482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0.92821782178217827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0.41322314049586778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0.70638097480574524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0.76923076923076927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0.94312930302744502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0.9541984732824427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0.73529411764705888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0.80645161290322576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0.85526315789473684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0.967741935483871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0.92807424593967514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0.83160083160083165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0.9962248322147651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0.938790837401426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0.90361445783132532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0.87169062653635476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x v="0"/>
    <x v="6"/>
    <n v="0.92370851864522752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0.58823529411764708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0.53447640019454945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0.92783505154639179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0.83160083160083165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0.89743589743589747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0.96153846153846156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00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e v="#DIV/0!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e v="#DIV/0!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18.33333333333333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.1699070160608622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e v="#DIV/0!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e v="#DIV/0!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500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00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25.723472668810288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e v="#DIV/0!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52.631578947368418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e v="#DIV/0!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2.3980815347721824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2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20.547945205479451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5.0666666666666664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e v="#DIV/0!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57.142857142857146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15.037593984962406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.125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230.90909090909091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2500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x v="1"/>
    <x v="6"/>
    <n v="62.5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e v="#DIV/0!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111.1111111111111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4.9603174603174605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2.3802874117706798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112.99435028248588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6.666666666666667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21.41327623126338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e v="#DIV/0!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2.6232948583420774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18.450184501845019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2857.1428571428573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e v="#DIV/0!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9.2307692307692299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47.6190476190476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386.2068965517241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4.2857142857142856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e v="#DIV/0!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2.9761904761904763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5.2410901467505244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243.24324324324326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.076923076923077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20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600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e v="#DIV/0!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2.6269702276707529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95.238095238095241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36.630036630036628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11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x v="1"/>
    <x v="6"/>
    <n v="200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x v="1"/>
    <x v="6"/>
    <e v="#DIV/0!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21.739130434782609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4.8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21.818181818181817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23.734177215189874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e v="#DIV/0!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1.6152716593245227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125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6000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128.205128205128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20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5.62700964630225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10.619469026548673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1250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36.363636363636367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9000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0000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2.7397260273972601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7.1133004926108372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5000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25000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1.6366612111292962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12.758620689655173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4.5766590389016022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3.6710719530102791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11.76470588235294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3.7257824143070044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0.77519379844961245"/>
    <n v="43"/>
    <x v="1"/>
    <x v="35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"/>
    <n v="83.333333333333329"/>
    <x v="1"/>
    <x v="35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"/>
    <n v="30"/>
    <x v="1"/>
    <x v="35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0.96899224806201545"/>
    <n v="175.51020408163265"/>
    <x v="1"/>
    <x v="35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0.97612421853121933"/>
    <n v="231.66175879396985"/>
    <x v="1"/>
    <x v="35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0.8"/>
    <n v="75"/>
    <x v="1"/>
    <x v="35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0.76433121019108285"/>
    <n v="112.14285714285714"/>
    <x v="1"/>
    <x v="35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"/>
    <n v="41.666666666666664"/>
    <x v="1"/>
    <x v="35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0.97972579924193715"/>
    <n v="255.17343750000001"/>
    <x v="1"/>
    <x v="35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0.99088386841062226"/>
    <n v="162.7741935483871"/>
    <x v="1"/>
    <x v="35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0.94339622641509435"/>
    <n v="88.333333333333329"/>
    <x v="1"/>
    <x v="35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0.95150399017802334"/>
    <n v="85.736842105263165"/>
    <x v="1"/>
    <x v="35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0.97314130011677691"/>
    <n v="47.574074074074076"/>
    <x v="1"/>
    <x v="35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0.92592592592592593"/>
    <n v="72.972972972972968"/>
    <x v="1"/>
    <x v="35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0.99122061738884171"/>
    <n v="90.538461538461533"/>
    <x v="1"/>
    <x v="35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0.78125"/>
    <n v="37.647058823529413"/>
    <x v="1"/>
    <x v="35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0.75"/>
    <n v="36.363636363636367"/>
    <x v="1"/>
    <x v="35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0.98643649815043155"/>
    <n v="126.71875"/>
    <x v="1"/>
    <x v="35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0.97205346294046169"/>
    <n v="329.2"/>
    <x v="1"/>
    <x v="35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0.93248787765759045"/>
    <n v="81.242424242424249"/>
    <x v="1"/>
    <x v="35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25000"/>
    <n v="1"/>
    <x v="1"/>
    <x v="33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4.8959608323133414"/>
    <n v="202.22772277227722"/>
    <x v="1"/>
    <x v="33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e v="#DIV/0!"/>
    <e v="#DIV/0!"/>
    <x v="1"/>
    <x v="33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00"/>
    <n v="100"/>
    <x v="1"/>
    <x v="33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e v="#DIV/0!"/>
    <e v="#DIV/0!"/>
    <x v="1"/>
    <x v="33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1000"/>
    <n v="1"/>
    <x v="1"/>
    <x v="33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23.32089552238806"/>
    <n v="82.461538461538467"/>
    <x v="1"/>
    <x v="33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20833.333333333332"/>
    <n v="2.6666666666666665"/>
    <x v="1"/>
    <x v="3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40"/>
    <n v="12.5"/>
    <x v="1"/>
    <x v="33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e v="#DIV/0!"/>
    <e v="#DIV/0!"/>
    <x v="1"/>
    <x v="33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45.620437956204377"/>
    <n v="18.896551724137932"/>
    <x v="1"/>
    <x v="3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12.461059190031152"/>
    <n v="200.625"/>
    <x v="1"/>
    <x v="33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661.15702479338847"/>
    <n v="201.66666666666666"/>
    <x v="1"/>
    <x v="33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e v="#DIV/0!"/>
    <e v="#DIV/0!"/>
    <x v="1"/>
    <x v="3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1.6783216783216783"/>
    <n v="65"/>
    <x v="1"/>
    <x v="33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5.9757942511346442"/>
    <n v="66.099999999999994"/>
    <x v="1"/>
    <x v="33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53.571428571428569"/>
    <n v="93.333333333333329"/>
    <x v="1"/>
    <x v="33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e v="#DIV/0!"/>
    <e v="#DIV/0!"/>
    <x v="1"/>
    <x v="33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e v="#DIV/0!"/>
    <e v="#DIV/0!"/>
    <x v="1"/>
    <x v="33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e v="#DIV/0!"/>
    <e v="#DIV/0!"/>
    <x v="1"/>
    <x v="3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0.91224229155263636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0.82101806239737274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0.93589143659335516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0.99291258993305787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0.9174311926605505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0.88004928275983452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0.8778089887640449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0.94339622641509435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0.61538461538461542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0.94339622641509435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0.99843993759750393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0.94921689606074988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0.57208237986270027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0.98039215686274506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0.99875156054931336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0.58333333333333337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0.8805400645729381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0.77239958805355302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0.98619329388560162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0.91603053435114501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0.77564475470234628"/>
    <n v="53.164948453608247"/>
    <x v="1"/>
    <x v="33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0.97981579463060942"/>
    <n v="86.491525423728817"/>
    <x v="1"/>
    <x v="3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0.68240950088157304"/>
    <n v="155.23827397260274"/>
    <x v="1"/>
    <x v="33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0.99649234693877553"/>
    <n v="115.08256880733946"/>
    <x v="1"/>
    <x v="33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0.82203041512535968"/>
    <n v="109.5945945945946"/>
    <x v="1"/>
    <x v="33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0.94786729857819907"/>
    <n v="45.214285714285715"/>
    <x v="1"/>
    <x v="33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0.9057905377497264"/>
    <n v="104.15169811320754"/>
    <x v="1"/>
    <x v="33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"/>
    <n v="35.714285714285715"/>
    <x v="1"/>
    <x v="33"/>
  </r>
  <r>
    <x v="2989"/>
    <x v="2988"/>
    <s v="Bring the movies back to Bethel, Maine."/>
    <n v="20000"/>
    <n v="35307"/>
    <x v="0"/>
    <x v="0"/>
    <s v="USD"/>
    <n v="1450673940"/>
    <n v="1448756962"/>
    <b v="0"/>
    <n v="364"/>
    <x v="0"/>
    <x v="38"/>
    <n v="0.56645990879995467"/>
    <n v="96.997252747252745"/>
    <x v="1"/>
    <x v="33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"/>
    <n v="370.37037037037038"/>
    <x v="1"/>
    <x v="33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0.96810933940774491"/>
    <n v="94.408602150537632"/>
    <x v="1"/>
    <x v="33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0.9569377990430622"/>
    <n v="48.984375"/>
    <x v="1"/>
    <x v="33"/>
  </r>
  <r>
    <x v="2993"/>
    <x v="2992"/>
    <s v="Help us build the Kitchen from Hell!"/>
    <n v="1000"/>
    <n v="1003"/>
    <x v="0"/>
    <x v="0"/>
    <s v="USD"/>
    <n v="1455998867"/>
    <n v="1453406867"/>
    <b v="0"/>
    <n v="22"/>
    <x v="0"/>
    <x v="38"/>
    <n v="0.99700897308075775"/>
    <n v="45.590909090909093"/>
    <x v="1"/>
    <x v="33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0.21846144883632868"/>
    <n v="23.275254237288134"/>
    <x v="1"/>
    <x v="33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0.9527439024390244"/>
    <n v="63.2289156626506"/>
    <x v="1"/>
    <x v="33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0.58158856763044198"/>
    <n v="153.5204081632653"/>
    <x v="1"/>
    <x v="33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0.96404126096596932"/>
    <n v="90.2"/>
    <x v="1"/>
    <x v="33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0.97060051053586849"/>
    <n v="118.97113163972287"/>
    <x v="1"/>
    <x v="33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0.84112149532710279"/>
    <n v="80.25"/>
    <x v="1"/>
    <x v="33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"/>
    <n v="62.5"/>
    <x v="1"/>
    <x v="33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0.31377481894009879"/>
    <n v="131.37719999999999"/>
    <x v="1"/>
    <x v="33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0.92160680830446728"/>
    <n v="73.032980769230775"/>
    <x v="1"/>
    <x v="33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0.98846787479406917"/>
    <n v="178.52941176470588"/>
    <x v="1"/>
    <x v="33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0.88640694943048348"/>
    <n v="162.90974729241879"/>
    <x v="1"/>
    <x v="33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0.82990150791538131"/>
    <n v="108.24237288135593"/>
    <x v="1"/>
    <x v="33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0.92807424593967514"/>
    <n v="88.865979381443296"/>
    <x v="1"/>
    <x v="33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x v="0"/>
    <x v="38"/>
    <n v="0.55555555555555558"/>
    <n v="54"/>
    <x v="1"/>
    <x v="3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0.98846787479406917"/>
    <n v="116.73076923076923"/>
    <x v="1"/>
    <x v="33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0.83503123016800829"/>
    <n v="233.8984375"/>
    <x v="1"/>
    <x v="33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0.63291139240506333"/>
    <n v="158"/>
    <x v="1"/>
    <x v="33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0.80862533692722371"/>
    <n v="14.84"/>
    <x v="1"/>
    <x v="33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0.85378868729989332"/>
    <n v="85.181818181818187"/>
    <x v="1"/>
    <x v="33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0.63710499490316008"/>
    <n v="146.69158878504672"/>
    <x v="1"/>
    <x v="33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0.88414202857547042"/>
    <n v="50.764811490125673"/>
    <x v="1"/>
    <x v="33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0.96921322690992018"/>
    <n v="87.7"/>
    <x v="1"/>
    <x v="33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0.97454712221967443"/>
    <n v="242.27777777777777"/>
    <x v="1"/>
    <x v="33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0.94481425810607689"/>
    <n v="146.44654088050314"/>
    <x v="1"/>
    <x v="3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0.99290780141843971"/>
    <n v="103.17073170731707"/>
    <x v="1"/>
    <x v="33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0.82485565026120433"/>
    <n v="80.464601769911511"/>
    <x v="1"/>
    <x v="33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0.99431818181818177"/>
    <n v="234.66666666666666"/>
    <x v="1"/>
    <x v="3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0.86190384983719592"/>
    <n v="50.689320388349515"/>
    <x v="1"/>
    <x v="33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0.99127676447264079"/>
    <n v="162.70967741935485"/>
    <x v="1"/>
    <x v="33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0.970873786407767"/>
    <n v="120.16666666666667"/>
    <x v="1"/>
    <x v="33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0.40581121662202746"/>
    <n v="67.697802197802204"/>
    <x v="1"/>
    <x v="33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0.33090668431502318"/>
    <n v="52.103448275862071"/>
    <x v="1"/>
    <x v="33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0.69767441860465118"/>
    <n v="51.6"/>
    <x v="1"/>
    <x v="33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0.76080340839926963"/>
    <n v="164.3"/>
    <x v="1"/>
    <x v="33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0.5951672419950006"/>
    <n v="84.858585858585855"/>
    <x v="1"/>
    <x v="33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0.9117709631340607"/>
    <n v="94.548850574712645"/>
    <x v="1"/>
    <x v="33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0.93733261917514732"/>
    <n v="45.536585365853661"/>
    <x v="1"/>
    <x v="33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"/>
    <n v="51.724137931034484"/>
    <x v="1"/>
    <x v="33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0.78616352201257866"/>
    <n v="50.88"/>
    <x v="1"/>
    <x v="33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0.68243858052775253"/>
    <n v="191.13043478260869"/>
    <x v="1"/>
    <x v="33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0.88860453543754891"/>
    <n v="89.314285714285717"/>
    <x v="1"/>
    <x v="33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0.91922883319342674"/>
    <n v="88.588631921824103"/>
    <x v="1"/>
    <x v="33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0.78906669191680079"/>
    <n v="96.300911854103347"/>
    <x v="1"/>
    <x v="33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0.46904315196998125"/>
    <n v="33.3125"/>
    <x v="1"/>
    <x v="33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0.99502487562189057"/>
    <n v="37.222222222222221"/>
    <x v="1"/>
    <x v="33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0.9198455763246467"/>
    <n v="92.130423728813554"/>
    <x v="1"/>
    <x v="33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0.93023255813953487"/>
    <n v="76.785714285714292"/>
    <x v="1"/>
    <x v="33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0.90512540894220284"/>
    <n v="96.526315789473685"/>
    <x v="1"/>
    <x v="33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0.78125"/>
    <n v="51.891891891891895"/>
    <x v="1"/>
    <x v="33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0.9090358160111508"/>
    <n v="128.9140625"/>
    <x v="1"/>
    <x v="33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0.91456443868607573"/>
    <n v="84.108974358974365"/>
    <x v="1"/>
    <x v="33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0.75354259211116259"/>
    <n v="82.941562500000003"/>
    <x v="1"/>
    <x v="33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0.52397691848510974"/>
    <n v="259.94827586206895"/>
    <x v="1"/>
    <x v="33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0.67114093959731547"/>
    <n v="37.25"/>
    <x v="1"/>
    <x v="33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0.60096153846153844"/>
    <n v="177.02127659574469"/>
    <x v="1"/>
    <x v="33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0.9375"/>
    <n v="74.074074074074076"/>
    <x v="1"/>
    <x v="33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0.94339622641509435"/>
    <n v="70.666666666666671"/>
    <x v="1"/>
    <x v="33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4.2321644498186215"/>
    <n v="23.62857142857143"/>
    <x v="1"/>
    <x v="33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666.66666666666663"/>
    <n v="37.5"/>
    <x v="1"/>
    <x v="33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250"/>
    <n v="13.333333333333334"/>
    <x v="1"/>
    <x v="33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e v="#DIV/0!"/>
    <e v="#DIV/0!"/>
    <x v="1"/>
    <x v="33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20000"/>
    <n v="1"/>
    <x v="1"/>
    <x v="33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e v="#DIV/0!"/>
    <e v="#DIV/0!"/>
    <x v="1"/>
    <x v="33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e v="#DIV/0!"/>
    <e v="#DIV/0!"/>
    <x v="1"/>
    <x v="33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6000"/>
    <n v="1"/>
    <x v="1"/>
    <x v="33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3.259423503325941"/>
    <n v="41"/>
    <x v="1"/>
    <x v="33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656.71641791044772"/>
    <n v="55.833333333333336"/>
    <x v="1"/>
    <x v="33"/>
  </r>
  <r>
    <x v="3061"/>
    <x v="3060"/>
    <s v="Save a historic Local theater."/>
    <n v="1000000"/>
    <n v="0"/>
    <x v="2"/>
    <x v="0"/>
    <s v="USD"/>
    <n v="1407955748"/>
    <n v="1405363748"/>
    <b v="0"/>
    <n v="0"/>
    <x v="1"/>
    <x v="38"/>
    <e v="#DIV/0!"/>
    <e v="#DIV/0!"/>
    <x v="1"/>
    <x v="33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1.4961101137043686"/>
    <n v="99.761194029850742"/>
    <x v="1"/>
    <x v="33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5.1107325383304945"/>
    <n v="25.521739130434781"/>
    <x v="1"/>
    <x v="33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8.8537362767087711"/>
    <n v="117.65277777777777"/>
    <x v="1"/>
    <x v="33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2500"/>
    <n v="5"/>
    <x v="1"/>
    <x v="33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8.34326579261025"/>
    <n v="2796.6666666666665"/>
    <x v="1"/>
    <x v="33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40"/>
    <n v="200"/>
    <x v="1"/>
    <x v="33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1428.5714285714287"/>
    <n v="87.5"/>
    <x v="1"/>
    <x v="33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7.0921985815602833"/>
    <n v="20.142857142857142"/>
    <x v="1"/>
    <x v="33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29.940119760479043"/>
    <n v="20.875"/>
    <x v="1"/>
    <x v="33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1.6729401923881222"/>
    <n v="61.307692307692307"/>
    <x v="1"/>
    <x v="33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6000"/>
    <n v="1"/>
    <x v="1"/>
    <x v="33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4341.0852713178292"/>
    <n v="92.142857142857139"/>
    <x v="1"/>
    <x v="33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1136.3636363636363"/>
    <n v="7.333333333333333"/>
    <x v="1"/>
    <x v="33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11.574074074074074"/>
    <n v="64.8"/>
    <x v="1"/>
    <x v="33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6.6401062416998675"/>
    <n v="30.12"/>
    <x v="1"/>
    <x v="3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209.52380952380952"/>
    <n v="52.5"/>
    <x v="1"/>
    <x v="33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845.07042253521126"/>
    <n v="23.666666666666668"/>
    <x v="1"/>
    <x v="33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118.80153215749154"/>
    <n v="415.77777777777777"/>
    <x v="1"/>
    <x v="33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5319.1489361702124"/>
    <n v="53.714285714285715"/>
    <x v="1"/>
    <x v="33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475.51117451260103"/>
    <n v="420.6"/>
    <x v="1"/>
    <x v="33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e v="#DIV/0!"/>
    <e v="#DIV/0!"/>
    <x v="1"/>
    <x v="33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357.14285714285717"/>
    <n v="18.666666666666668"/>
    <x v="1"/>
    <x v="33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8.6361702127659576"/>
    <n v="78.333333333333329"/>
    <x v="1"/>
    <x v="33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40.983606557377051"/>
    <n v="67.777777777777771"/>
    <x v="1"/>
    <x v="33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400"/>
    <n v="16.666666666666668"/>
    <x v="1"/>
    <x v="33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160"/>
    <n v="62.5"/>
    <x v="1"/>
    <x v="33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515.8730158730159"/>
    <n v="42"/>
    <x v="1"/>
    <x v="33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4.2705842159207377"/>
    <n v="130.0888888888889"/>
    <x v="1"/>
    <x v="33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19.681595521343596"/>
    <n v="1270.2222222222222"/>
    <x v="1"/>
    <x v="33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6.2814070351758797"/>
    <n v="88.444444444444443"/>
    <x v="1"/>
    <x v="3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84.517279557805594"/>
    <n v="56.342380952380957"/>
    <x v="1"/>
    <x v="33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4.395604395604396"/>
    <n v="53.529411764705884"/>
    <x v="1"/>
    <x v="33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4000"/>
    <n v="25"/>
    <x v="1"/>
    <x v="33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298.39999999999998"/>
    <n v="50"/>
    <x v="1"/>
    <x v="33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25.157232704402517"/>
    <n v="56.785714285714285"/>
    <x v="1"/>
    <x v="33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5.8309037900874632"/>
    <n v="40.833333333333336"/>
    <x v="1"/>
    <x v="33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27.716154721274176"/>
    <n v="65.111111111111114"/>
    <x v="1"/>
    <x v="33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7.1942446043165464"/>
    <n v="55.6"/>
    <x v="1"/>
    <x v="33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6.5681444991789819"/>
    <n v="140.53846153846155"/>
    <x v="1"/>
    <x v="33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8.3333333333333339"/>
    <n v="25"/>
    <x v="1"/>
    <x v="33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2.556727388942154"/>
    <n v="69.533333333333331"/>
    <x v="1"/>
    <x v="33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372.72727272727275"/>
    <n v="5.5"/>
    <x v="1"/>
    <x v="33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3.3755274261603376"/>
    <n v="237"/>
    <x v="1"/>
    <x v="33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2.3606623586429727"/>
    <n v="79.870967741935488"/>
    <x v="1"/>
    <x v="33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24.390243902439025"/>
    <n v="10.25"/>
    <x v="1"/>
    <x v="33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5.0600885515496525"/>
    <n v="272.58620689655174"/>
    <x v="1"/>
    <x v="33"/>
  </r>
  <r>
    <x v="3108"/>
    <x v="3107"/>
    <s v="We need a permanent home for the theater!"/>
    <n v="50000"/>
    <n v="26"/>
    <x v="2"/>
    <x v="0"/>
    <s v="USD"/>
    <n v="1430234394"/>
    <n v="1425053994"/>
    <b v="0"/>
    <n v="2"/>
    <x v="1"/>
    <x v="38"/>
    <n v="1923.0769230769231"/>
    <n v="13"/>
    <x v="1"/>
    <x v="33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3.9951756369666818"/>
    <n v="58.184210526315788"/>
    <x v="1"/>
    <x v="33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2500"/>
    <n v="10"/>
    <x v="1"/>
    <x v="33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3.7537537537537538"/>
    <n v="70.10526315789474"/>
    <x v="1"/>
    <x v="33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21.113243761996163"/>
    <n v="57.888888888888886"/>
    <x v="1"/>
    <x v="33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23.565264293419634"/>
    <n v="125.27027027027027"/>
    <x v="1"/>
    <x v="33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e v="#DIV/0!"/>
    <e v="#DIV/0!"/>
    <x v="1"/>
    <x v="33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3.333333333333336"/>
    <n v="300"/>
    <x v="1"/>
    <x v="33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1.7441860465116279"/>
    <n v="43"/>
    <x v="1"/>
    <x v="33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1000"/>
    <n v="1"/>
    <x v="1"/>
    <x v="33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322.58064516129031"/>
    <n v="775"/>
    <x v="1"/>
    <x v="3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2000"/>
    <n v="5"/>
    <x v="1"/>
    <x v="33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10156.25"/>
    <n v="12.8"/>
    <x v="1"/>
    <x v="33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150"/>
    <n v="10"/>
    <x v="1"/>
    <x v="33"/>
  </r>
  <r>
    <x v="3122"/>
    <x v="3121"/>
    <s v="cancelled until further notice"/>
    <n v="199"/>
    <n v="116"/>
    <x v="1"/>
    <x v="0"/>
    <s v="USD"/>
    <n v="1478733732"/>
    <n v="1478298132"/>
    <b v="0"/>
    <n v="2"/>
    <x v="1"/>
    <x v="38"/>
    <n v="1.7155172413793103"/>
    <n v="58"/>
    <x v="1"/>
    <x v="33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1.4672739224340314"/>
    <n v="244.80459770114942"/>
    <x v="1"/>
    <x v="33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0769.23076923077"/>
    <n v="6.5"/>
    <x v="1"/>
    <x v="33"/>
  </r>
  <r>
    <x v="3125"/>
    <x v="3124"/>
    <s v="N/A"/>
    <n v="1500000"/>
    <n v="0"/>
    <x v="1"/>
    <x v="0"/>
    <s v="USD"/>
    <n v="1452142672"/>
    <n v="1449550672"/>
    <b v="0"/>
    <n v="0"/>
    <x v="1"/>
    <x v="38"/>
    <e v="#DIV/0!"/>
    <e v="#DIV/0!"/>
    <x v="1"/>
    <x v="33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24.03846153846154"/>
    <n v="61.176470588235297"/>
    <x v="1"/>
    <x v="33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e v="#DIV/0!"/>
    <e v="#DIV/0!"/>
    <x v="1"/>
    <x v="33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0.92075379043643735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125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26.666666666666668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6.3565891472868215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000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0.92592592592592593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4.4444444444444446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4.7962962962962967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0.78247261345852892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0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e v="#DIV/0!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18.518518518518519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104.16666666666667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1.9379844961240309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61.111111111111114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e v="#DIV/0!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1.3262599469496021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e v="#DIV/0!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9.5238095238095237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0.8508827908955541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0.76238881829733163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0.96153846153846156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0.99009900990099009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0.99601593625498008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0.94380094380094381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0.29798857710454435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0.8855154965211891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0.5304910331100674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0.982142857142857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x v="0"/>
    <x v="6"/>
    <n v="0.99009900990099009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x v="0"/>
    <x v="6"/>
    <n v="0.8771929824561403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0.74916842305041398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0.98489822718319109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0.95147478591817314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0.78647267007471489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0.89965397923875434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0.93668040464593483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0.61475409836065575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0.62411030846562832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0.86083213773314204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0.80515297906602257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0.97075597621647858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0.89086859688195996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0.9189969804384928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0.86956521739130432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0.970873786407767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0.98879367172050103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0.91274187659729833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0.87076076993583873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0.85178875638841567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0.5822981366459627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0.8759452909598275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0.83507306889352817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0.9174311926605505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0.99122061738884171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0.9174311926605505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0.93275488069414314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0.9785932721712538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0.8598945196055950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1.5384615384615385"/>
    <n v="14.444444444444445"/>
    <x v="1"/>
    <x v="35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8.112094395280236"/>
    <n v="356.84210526315792"/>
    <x v="1"/>
    <x v="35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e v="#DIV/0!"/>
    <e v="#DIV/0!"/>
    <x v="1"/>
    <x v="3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24.834437086092716"/>
    <n v="37.75"/>
    <x v="1"/>
    <x v="35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98.039215686274517"/>
    <n v="12.75"/>
    <x v="1"/>
    <x v="35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8.5178875638841571"/>
    <n v="24.458333333333332"/>
    <x v="1"/>
    <x v="35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e v="#DIV/0!"/>
    <e v="#DIV/0!"/>
    <x v="1"/>
    <x v="35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1.6908212560386473"/>
    <n v="53.07692307692308"/>
    <x v="1"/>
    <x v="35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1666.6666666666667"/>
    <n v="300"/>
    <x v="1"/>
    <x v="35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8.7336244541484724"/>
    <n v="286.25"/>
    <x v="1"/>
    <x v="35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272.72727272727275"/>
    <n v="36.666666666666664"/>
    <x v="1"/>
    <x v="35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1.9171779141104295"/>
    <n v="49.20754716981132"/>
    <x v="1"/>
    <x v="35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50000"/>
    <n v="1"/>
    <x v="1"/>
    <x v="35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80"/>
    <n v="12.5"/>
    <x v="1"/>
    <x v="35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1.8341892883345561"/>
    <n v="109.04"/>
    <x v="1"/>
    <x v="35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4"/>
    <n v="41.666666666666664"/>
    <x v="1"/>
    <x v="35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e v="#DIV/0!"/>
    <e v="#DIV/0!"/>
    <x v="1"/>
    <x v="35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29.304029304029303"/>
    <n v="22.75"/>
    <x v="1"/>
    <x v="35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e v="#DIV/0!"/>
    <e v="#DIV/0!"/>
    <x v="1"/>
    <x v="35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2.1568627450980391"/>
    <n v="70.833333333333329"/>
    <x v="1"/>
    <x v="35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0.96618357487922701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0.8380602874105700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0.7951232441028359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0.83511855052467232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0.79207920792079212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0.99883469285833193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0.97911227154046998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0.9964980212396434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0.99950024987506247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0.86190384983719592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0.97943192948090108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0.9989012086704625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0.99166997223324083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0.96688421561518012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0.80128205128205132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0.91310751104565535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0.98007187193727541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0.97703957010258913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0.96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0.8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x v="0"/>
    <x v="6"/>
    <n v="0.97710776102735897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0.927084781903305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0.91004550227511372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0.6211180124223602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0.7621951219512195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0.84175084175084181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0.99608786491056378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0.96892965570699563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0.99403578528827041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0.99218610916768624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0.890302066772655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0.9441164249200352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0.9943652635067948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0.86725844301601873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0.78552003783064506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0.97240792512458973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0.97146326654523374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0.95872899926953981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0.89911886351375647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0.94464386926128852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0.99214551467548573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0.95304106740599548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0.98471718922325513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0.90307043949428056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0.78233657858136296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0.98207709305180457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0.98757929122193944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0.5714285714285714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0.78088396064344834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0.9407381972633926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0.950441276306856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0.94190494131522695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0.91541559868180156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0.9954751131221719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0.97048763026012252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0.89153258016660963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0.970873786407767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0.6097560975609756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0.7617113114129744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0.97943192948090108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0.78125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0.98522167487684731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0.9836065573770491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x v="0"/>
    <x v="6"/>
    <n v="0.76923076923076927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0.64754257592436704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0.93109869646182497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0.98694683221903856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0.99722991689750695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0.8558387219475085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0.92081031307550643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0.96711798839458418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0.87507543753771877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0.970873786407767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0.82236842105263153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0.97421473578353579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0.95465393794749398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0.98425196850393704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x v="0"/>
    <x v="6"/>
    <n v="0.89204139900071378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0.98264002620373403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0.99735799866154562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0.75164233850964357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0.82508250825082508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0.8771929824561403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0.34948096885813151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0.58670143415906129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0.84507042253521125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0.97220871932334274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0.6941230911614992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0.99927325581395354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0.9829942003342180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0.86058519793459554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0.73439412484700117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0.7492507492507493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x v="0"/>
    <x v="6"/>
    <n v="0.9671848013816926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0.86289549376797703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0.95678520172221337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0.98015192354814995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0.57034220532319391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0.9373828271466067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0.81775700934579443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0.62724014336917566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0.9992313604919292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0.9104151493080845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0.99960015993602558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0.86169754416199917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0.47449584816132861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0.90909090909090906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0.99913340903944603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0.94170403587443952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0.79617834394904463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0.92592592592592593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0.99009900990099009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0.93109869646182497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0.9850746268656716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0.79428117553613975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0.9836065573770491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0.88888888888888884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0.9864364981504315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0.98765432098765427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0.68311195445920303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0.85616438356164382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0.94102885821831872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0.95675468809797171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0.95628415300546443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0.72139396198285499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0.99681020733652315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0.90744101633393826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0.97866510080250535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0.95831336847149018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0.72376357056694818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0.9836065573770491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0.58333333333333337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0.9857612267250821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0.76923076923076927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0.90909090909090906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0.8371703641691083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0.99709934735315442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0.65189048239895697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0.95759233926128595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0.98911968348170132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0.93005952380952384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0.31746031746031744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0.98103335513407453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0.79185520361990946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0.98619329388560162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0.99009900990099009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0.9709680551509855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0.94117647058823528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0.98640946953090747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0.88136788295434509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0.45871559633027525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0.98600508905852413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0.94398993077407178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0.96153846153846156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0.45248868778280543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0.84269662921348309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0.9560229445506691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0.962463907603464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0.84937712344280858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0.72202166064981954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0.96618357487922701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0.99750623441396513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0.93833780160857905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0.99987501562304715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0.98960910440376049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0.92905405405405406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0.964785335262904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0.95754867539099908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0.97799511002444983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0.99262620533182078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0.8951406649616368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0.99989001209866912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0.95238095238095233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0.85567598402738165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0.96339113680154143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0.8733624454148472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0.9765625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0.44843049327354262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0.94517958412098302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0.70242656449552998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0.54347826086956519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0.9584664536741214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0.8928571428571429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0.90029259509340531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0.96385542168674698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0.9959167413604223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0.98171970209884907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0.91102338293349527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0.81967213114754101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0.72689511941848395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0.99690958030106669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0.93370681605975725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0.47393364928909953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0.80906148867313921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0.92165898617511521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0.9655616350177019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0.76923076923076927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0.96618357487922701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0.83612040133779264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0.99999411768166069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0.99132589838909546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0.93856655290102387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0.72463768115942029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0.9886307464162135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0.91659028414298804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0.7142857142857143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0.96540627514078836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0.97115350375998266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0.92478421701602964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0.97323600973236013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0.76923076923076927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0.92123869755272947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0.91199270405836752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0.9973753280839895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0.94741828517290383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0.8928571428571429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0.94428706326723322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0.99009900990099009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0.95969289827255277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0.74250993107032803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0.95040411182834938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0.97465886939571145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0.53908355795148244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0.34602076124567471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0.92421441774491686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0.92764378478664189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0.91106290672451196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0.58608058608058611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0.65789473684210531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0.9878419452887538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0.65274151436031336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0.77922077922077926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0.992907801418439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0.99354197714853454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0.52273915316257191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0.71326676176890158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0.80427631578947367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0.79239302694136293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0.52631578947368418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0.71942446043165464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0.49504950495049505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0.967305088024763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0.97729165119288208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0.970873786407767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0.7865168539325843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x v="0"/>
    <x v="6"/>
    <n v="0.99009900990099009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0.82115289866973229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0.88188976377952755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0.66666666666666663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0.46598322460391428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0.97991180793728561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0.99009900990099009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0.88235294117647056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0.96153846153846156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0.86705202312138729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0.88613203367301729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0.78206465067778941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0.7009345794392523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0.84175084175084181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0.7228915662650602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0.62523329600597233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0.8753501400560224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0.99397590361445787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0.64432989690721654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0.78277886497064575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0.82508250825082508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0.88731144631765746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0.78431372549019607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0.63211125158027814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0.94994775287359201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0.93580385551188472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0.8038585209003215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0.91992882562277578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0.97633136094674555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0.94786729857819907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0.94073377234242705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0.99337748344370858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0.9487666034155597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0.9297136481963554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0.96376252891287584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0.98522167487684731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0.95785440613026818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0.5555555555555555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0.94043887147335425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0.99447513812154698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0.98814229249011853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0.84464555052790347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0.90909090909090906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0.97402597402597402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0.90871090271341071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0.98667982239763197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0.99255583126550873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0.5902192242833052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0.87989441267047952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0.9846396218983851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0.94339622641509435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0.98039215686274506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0.85531004989308623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0.98861593768723788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0.75757575757575757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x v="0"/>
    <x v="6"/>
    <n v="0.78125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0.84063047285464099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0.79239302694136293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0.640204865556978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0.96946194861851676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0.65217391304347827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0.5541871921182266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0.7785130400934215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0.83565459610027859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0.81300813008130079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0.95238095238095233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0.978125555753156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0.95541401273885351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0.99601593625498008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0.97777777777777775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0.87405492810898211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0.98130841121495327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0.98039215686274506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0.9541984732824427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0.98199672667757776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0.94097519247219841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0.88166161474561422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0.9954751131221719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0.9996401295533607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0.69444444444444442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0.96618357487922701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0.9221902017291066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0.9765625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0.67164179104477617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0.94795715233671429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0.99502487562189057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0.76595744680851063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0.95465393794749398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0.91911764705882348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0.9009009009009009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0.99522292993630568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0.87450808919982514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0.81922446750409617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0.97276264591439687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0.94232331437855399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0.9868745682423764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0.76923076923076927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0.99986668444207438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0.878048780487804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0.34843205574912894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0.92165898617511521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0.86580086580086579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0.8395061728395061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x v="0"/>
    <x v="6"/>
    <n v="0.91385402705007923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0.7898894154818325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0.99502487562189057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0.78431372549019607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0.99940035978412955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0.5714285714285714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0.78585461689587421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0.90388671286532085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0.794044665012407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0.8438818565400844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0.92827004219409281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0.97465886939571145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0.90826521344232514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0.49504950495049505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0.76923076923076927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0.95831336847149018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0.99950024987506247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0.5859375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0.8862629246676514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0.54347826086956519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0.76765609007164792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0.94827586206896552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0.65224625623960064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0.6161429451632778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0.73529411764705888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0.69252077562326875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0.99206349206349209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0.93632958801498123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0.80128205128205132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0.84090909090909094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0.99009900990099009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0.88495575221238942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0.9506564056133997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0.9113001215066828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0.99901097913066061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0.83333333333333337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0.95298602287166456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0.97402597402597402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0.98207709305180457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e v="#DIV/0!"/>
    <e v="#DIV/0!"/>
    <x v="1"/>
    <x v="35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500000"/>
    <n v="1"/>
    <x v="1"/>
    <x v="35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000"/>
    <n v="1"/>
    <x v="1"/>
    <x v="35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1.9598853868194843"/>
    <n v="147.88135593220338"/>
    <x v="1"/>
    <x v="35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5"/>
    <n v="100"/>
    <x v="1"/>
    <x v="35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2.8376844494892168"/>
    <n v="56.838709677419352"/>
    <x v="1"/>
    <x v="35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23.547880690737834"/>
    <n v="176.94444444444446"/>
    <x v="1"/>
    <x v="35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2.7429467084639501"/>
    <n v="127.6"/>
    <x v="1"/>
    <x v="35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e v="#DIV/0!"/>
    <e v="#DIV/0!"/>
    <x v="1"/>
    <x v="35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.2397408207343412"/>
    <n v="66.142857142857139"/>
    <x v="1"/>
    <x v="3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15.277777777777779"/>
    <n v="108"/>
    <x v="1"/>
    <x v="35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25000"/>
    <n v="1"/>
    <x v="1"/>
    <x v="35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18.181818181818183"/>
    <n v="18.333333333333332"/>
    <x v="1"/>
    <x v="35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e v="#DIV/0!"/>
    <e v="#DIV/0!"/>
    <x v="1"/>
    <x v="35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46.666666666666664"/>
    <n v="7.5"/>
    <x v="1"/>
    <x v="35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e v="#DIV/0!"/>
    <e v="#DIV/0!"/>
    <x v="1"/>
    <x v="35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6.0901339829476244"/>
    <n v="68.416666666666671"/>
    <x v="1"/>
    <x v="35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1000"/>
    <n v="1"/>
    <x v="1"/>
    <x v="35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20.79002079002079"/>
    <n v="60.125"/>
    <x v="1"/>
    <x v="35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16.666666666666668"/>
    <n v="15"/>
    <x v="1"/>
    <x v="35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0.99618957487609894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0.96153846153846156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0.96153846153846156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0.39893617021276595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0.99502487562189057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0.5733944954128440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0.860141063134354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0.945000945000945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0.90293453724604966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0.99337748344370858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0.98007187193727541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0.9009009009009009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0.98595020951441947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0.96153846153846156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0.91428571428571426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0.8683473389355742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x v="0"/>
    <x v="6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0.96927088213342982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0.96618357487922701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0.72358900144717797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0.91286307053941906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0.991501416430594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0.98489822718319109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0.88008800880088012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0.7142857142857143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0.77669902912621358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0.97177794873871315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0.97560975609756095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0.90826521344232514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0.88678687555424185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0.89365504915102767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0.7183908045977011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0.90206185567010311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0.7190795781399808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0.94607379375591294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0.9859154929577465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0.9975559878298169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0.91603053435114501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0.84507042253521125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0.83333333333333337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x v="0"/>
    <x v="6"/>
    <n v="0.78149421694279464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0.79365079365079361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0.77441860465116275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0.93085106382978722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0.99875156054931336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0.64516129032258063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0.92592592592592593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0.90481360839667024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0.99206349206349209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0.82508250825082508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0.99667774086378735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0.91603053435114501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0.81018518518518523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0.73347839906114765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0.96649572649572646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0.82417582417582413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0.5376344086021505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0.33333333333333331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0.92378752886836024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0.70844686648501365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0.8771929824561403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0.65047701647875111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0.98522167487684731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0.97703957010258913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0.97493036211699169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0.6420545746388443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0.99255583126550873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0.41771094402673348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0.47619047619047616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0.95679907219483906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0.99206349206349209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0.8992805755395683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x v="0"/>
    <x v="6"/>
    <n v="0.97996515679442509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0.97515619507659512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0.78740157480314965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0.29524140326502257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0.99255583126550873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10.741138560687434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13.812154696132596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8.870967741935484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6.4885496183206106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e v="#DIV/0!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3.512880562060889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7.5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150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4.66666666666666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5.5555555555555554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4.9689440993788816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5.5865921787709496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e v="#DIV/0!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50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e v="#DIV/0!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e v="#DIV/0!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x v="1"/>
    <x v="6"/>
    <n v="42.079207920792079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00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0.96599690880989186"/>
    <n v="99.538461538461533"/>
    <x v="1"/>
    <x v="35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0.95238095238095233"/>
    <n v="75"/>
    <x v="1"/>
    <x v="35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0.99552015928322546"/>
    <n v="215.25"/>
    <x v="1"/>
    <x v="35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0.75414781297134237"/>
    <n v="120.54545454545455"/>
    <x v="1"/>
    <x v="35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0.88495575221238942"/>
    <n v="37.666666666666664"/>
    <x v="1"/>
    <x v="35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0.96767950454809371"/>
    <n v="172.23333333333332"/>
    <x v="1"/>
    <x v="35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0.83333333333333337"/>
    <n v="111.11111111111111"/>
    <x v="1"/>
    <x v="35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0.77138849929873776"/>
    <n v="25.464285714285715"/>
    <x v="1"/>
    <x v="35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0.98901098901098905"/>
    <n v="267.64705882352939"/>
    <x v="1"/>
    <x v="35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0.92153765139547128"/>
    <n v="75.959999999999994"/>
    <x v="1"/>
    <x v="35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x v="0"/>
    <x v="40"/>
    <n v="0.9771986970684039"/>
    <n v="59.03846153846154"/>
    <x v="1"/>
    <x v="35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0.90707678631765365"/>
    <n v="50.111022727272733"/>
    <x v="1"/>
    <x v="35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0.98994806732438811"/>
    <n v="55.502967032967035"/>
    <x v="1"/>
    <x v="35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"/>
    <n v="166.66666666666666"/>
    <x v="1"/>
    <x v="35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0.9412650602409639"/>
    <n v="47.428571428571431"/>
    <x v="1"/>
    <x v="35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"/>
    <n v="64.935064935064929"/>
    <x v="1"/>
    <x v="35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"/>
    <n v="55.555555555555557"/>
    <x v="1"/>
    <x v="35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0.88139007806597836"/>
    <n v="74.224299065420567"/>
    <x v="1"/>
    <x v="35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0.97418317176505431"/>
    <n v="106.9271875"/>
    <x v="1"/>
    <x v="3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0.85653104925053536"/>
    <n v="41.696428571428569"/>
    <x v="1"/>
    <x v="35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0.92891263808866942"/>
    <n v="74.243275862068955"/>
    <x v="1"/>
    <x v="35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"/>
    <n v="73.333333333333329"/>
    <x v="1"/>
    <x v="35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"/>
    <n v="100"/>
    <x v="1"/>
    <x v="35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0.68493150684931503"/>
    <n v="38.421052631578945"/>
    <x v="1"/>
    <x v="35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0.90744101633393826"/>
    <n v="166.96969696969697"/>
    <x v="1"/>
    <x v="35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0.92421441774491686"/>
    <n v="94.912280701754383"/>
    <x v="1"/>
    <x v="35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"/>
    <n v="100"/>
    <x v="1"/>
    <x v="3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0.99750623441396513"/>
    <n v="143.21428571428572"/>
    <x v="1"/>
    <x v="35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0.93709734098629494"/>
    <n v="90.819148936170208"/>
    <x v="1"/>
    <x v="35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0.6983240223463687"/>
    <n v="48.542372881355931"/>
    <x v="1"/>
    <x v="35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0.95200317334391116"/>
    <n v="70.027777777777771"/>
    <x v="1"/>
    <x v="35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0.96172340834775916"/>
    <n v="135.62608695652173"/>
    <x v="1"/>
    <x v="35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0.83333333333333337"/>
    <n v="100"/>
    <x v="1"/>
    <x v="35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0.91185410334346506"/>
    <n v="94.90384615384616"/>
    <x v="1"/>
    <x v="3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0.98280098280098283"/>
    <n v="75.370370370370367"/>
    <x v="1"/>
    <x v="35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0.77569489334195219"/>
    <n v="64.458333333333329"/>
    <x v="1"/>
    <x v="35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0.86956521739130432"/>
    <n v="115"/>
    <x v="1"/>
    <x v="35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0.66334991708126034"/>
    <n v="100.5"/>
    <x v="1"/>
    <x v="35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0.9011715229798738"/>
    <n v="93.774647887323937"/>
    <x v="1"/>
    <x v="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0.9971509971509972"/>
    <n v="35.1"/>
    <x v="1"/>
    <x v="35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150"/>
    <n v="500"/>
    <x v="1"/>
    <x v="35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0.603448275862068"/>
    <n v="29"/>
    <x v="1"/>
    <x v="35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e v="#DIV/0!"/>
    <e v="#DIV/0!"/>
    <x v="1"/>
    <x v="35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e v="#DIV/0!"/>
    <e v="#DIV/0!"/>
    <x v="1"/>
    <x v="35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357.14285714285717"/>
    <n v="17.5"/>
    <x v="1"/>
    <x v="35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1.6762452107279693"/>
    <n v="174"/>
    <x v="1"/>
    <x v="35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00"/>
    <n v="50"/>
    <x v="1"/>
    <x v="35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60"/>
    <n v="5"/>
    <x v="1"/>
    <x v="35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22500"/>
    <n v="1"/>
    <x v="1"/>
    <x v="35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1.1152416356877324"/>
    <n v="145.40540540540542"/>
    <x v="1"/>
    <x v="3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68.292682926829272"/>
    <n v="205"/>
    <x v="1"/>
    <x v="35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24.875621890547265"/>
    <n v="100.5"/>
    <x v="1"/>
    <x v="35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24.971623155505107"/>
    <n v="55.0625"/>
    <x v="1"/>
    <x v="35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11.737089201877934"/>
    <n v="47.333333333333336"/>
    <x v="1"/>
    <x v="35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e v="#DIV/0!"/>
    <e v="#DIV/0!"/>
    <x v="1"/>
    <x v="35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5.0890585241730282"/>
    <n v="58.95"/>
    <x v="1"/>
    <x v="35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e v="#DIV/0!"/>
    <e v="#DIV/0!"/>
    <x v="1"/>
    <x v="35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50000"/>
    <n v="1.5"/>
    <x v="1"/>
    <x v="35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1500"/>
    <n v="5"/>
    <x v="1"/>
    <x v="35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.2967032967032965"/>
    <n v="50.555555555555557"/>
    <x v="1"/>
    <x v="35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0.98765432098765427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0.8214676889375685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0.30303030303030304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0.91282519397535367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0.99057071023919929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0.71360608943862991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0.99999000009999905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0.83865881682014121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0.93240093240093236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0.43859649122807015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0.93984962406015038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0.69767441860465118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0.95654550423613005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0.90892564988183966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0.94339622641509435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0.92592592592592593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0.94858660595712385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0.8391608391608391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0.65502183406113534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0.99800399201596801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0.44444444444444442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0.94320046782743205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0.95541401273885351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0.8571428571428571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0.917150718434729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0.625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0.88888888888888884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0.97943192948090108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0.9918273426961834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0.98765432098765427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1.5384615384615385E-2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11.467889908256881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4.557885141294439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4.694835680751174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2.4102311854402361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47.505938242280287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37.037037037037038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6.1873895109015908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6.106153123532174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14.19782300047326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26.315789473684209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2.9342723004694835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500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3846.153846153846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6.1521252796420578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40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5000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19.23076923076923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50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2500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5.660377358490565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x v="1"/>
    <x v="6"/>
    <n v="20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7500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e v="#DIV/0!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83.333333333333329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3.7123076923076921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181.81818181818181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7.9681274900398407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x v="1"/>
    <x v="40"/>
    <n v="500"/>
    <n v="10"/>
    <x v="1"/>
    <x v="3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29.006637168141594"/>
    <n v="30.133333333333333"/>
    <x v="1"/>
    <x v="35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6.666666666666667"/>
    <n v="150"/>
    <x v="1"/>
    <x v="35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37.5"/>
    <n v="13.333333333333334"/>
    <x v="1"/>
    <x v="35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e v="#DIV/0!"/>
    <e v="#DIV/0!"/>
    <x v="1"/>
    <x v="35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e v="#DIV/0!"/>
    <e v="#DIV/0!"/>
    <x v="1"/>
    <x v="3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e v="#DIV/0!"/>
    <e v="#DIV/0!"/>
    <x v="1"/>
    <x v="35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e v="#DIV/0!"/>
    <e v="#DIV/0!"/>
    <x v="1"/>
    <x v="35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1.8941233608547838"/>
    <n v="44.760869565217391"/>
    <x v="1"/>
    <x v="35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20.145044319097501"/>
    <n v="88.642857142857139"/>
    <x v="1"/>
    <x v="35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1800"/>
    <n v="10"/>
    <x v="1"/>
    <x v="35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e v="#DIV/0!"/>
    <e v="#DIV/0!"/>
    <x v="1"/>
    <x v="35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7.6530612244897958"/>
    <n v="57.647058823529413"/>
    <x v="1"/>
    <x v="35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20"/>
    <n v="25"/>
    <x v="1"/>
    <x v="35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e v="#DIV/0!"/>
    <e v="#DIV/0!"/>
    <x v="1"/>
    <x v="35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e v="#DIV/0!"/>
    <e v="#DIV/0!"/>
    <x v="1"/>
    <x v="35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e v="#DIV/0!"/>
    <e v="#DIV/0!"/>
    <x v="1"/>
    <x v="35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e v="#DIV/0!"/>
    <e v="#DIV/0!"/>
    <x v="1"/>
    <x v="35"/>
  </r>
  <r>
    <x v="3886"/>
    <x v="3881"/>
    <n v="1"/>
    <n v="10000"/>
    <n v="0"/>
    <x v="1"/>
    <x v="2"/>
    <s v="AUD"/>
    <n v="1418275702"/>
    <n v="1415683702"/>
    <b v="0"/>
    <n v="0"/>
    <x v="1"/>
    <x v="40"/>
    <e v="#DIV/0!"/>
    <e v="#DIV/0!"/>
    <x v="1"/>
    <x v="35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57.142857142857146"/>
    <n v="17.5"/>
    <x v="1"/>
    <x v="35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3.6900369003690039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67.79661016949153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5.9429477020602217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.076923076923077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e v="#DIV/0!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4.6403712296983759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28.846153846153847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20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9.4117647058823533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5.6818181818181817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.0712530712530715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80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18.518518518518519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120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2.0477815699658701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e v="#DIV/0!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x v="1"/>
    <x v="6"/>
    <n v="3333.3333333333335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8.6705202312138727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1.4851485148514851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6.5359477124183005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11.538461538461538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444.44444444444446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2.4324324324324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2.672903441363180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15000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2.7502750275027501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300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e v="#DIV/0!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350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500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55.555555555555557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18.518518518518519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e v="#DIV/0!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12.295081967213115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8.309248554913294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6.5502183406113534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333.33333333333331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00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7.6804915514592933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44.150110375275936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e v="#DIV/0!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e v="#DIV/0!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12000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6.3520871143375679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9.0909090909090917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2.281368821292775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e v="#DIV/0!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1.1609657947686116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8.1989924433249364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1000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454.54545454545456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110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e v="#DIV/0!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2.8058361391694726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e v="#DIV/0!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400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0.76923076923077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29.702970297029704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e v="#DIV/0!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6.3411540900443883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160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200000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1040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e v="#DIV/0!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e v="#DIV/0!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4.117647058823529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e v="#DIV/0!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4000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.1201248049921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4.1095890410958908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66.666666666666671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238.0952380952381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1.111111111111111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e v="#DIV/0!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15.87301587301587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7.0175438596491224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166.6666666666666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4.146341463414634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9.4876660341555983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13.38862559241706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1363.6363636363637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102.9411764705882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4.7393364928909953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1.2804097311139564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.125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e v="#DIV/0!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2.096774193548387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68.965517241379317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9.3457943925233646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54.545454545454547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5.5555555555555554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24.489795918367346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5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2.8733556873871549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15.789473684210526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.1201248049921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10.245901639344263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2.649006622516556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x v="1"/>
    <x v="6"/>
    <n v="46.875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e v="#DIV/0!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23.913043478260871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x v="1"/>
    <x v="6"/>
    <n v="5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18.484288354898336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16666.666666666668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400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2.8571428571428572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6.0362173038229372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e v="#DIV/0!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1.7482517482517483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6.0553633217993079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x v="1"/>
    <x v="6"/>
    <n v="800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2.649006622516556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54.347826086956523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9.9502487562189046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x v="1"/>
    <x v="6"/>
    <n v="500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7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15000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400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16.666666666666668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25.733333333333334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4.133180252583237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13.157894736842104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e v="#DIV/0!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76.9230769230769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e v="#DIV/0!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7000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7.142857142857143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95.238095238095241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11.538461538461538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120.68965517241379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120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1.4375848574395016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e v="#DIV/0!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80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20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e v="#DIV/0!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13.953488372093023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3.5650623885918002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e v="#DIV/0!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6.25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e v="#DIV/0!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14.64406779661017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3.891246973700706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67.5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2.7137042062415198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2.1253985122210413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8.75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8.3056478405315612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1.6666666666666667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.2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238.0952380952381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476.1904761904762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e v="#DIV/0!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2.666666666666666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5000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12.17391304347826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45.454545454545453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5.6647784071976011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1250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1500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e v="#DIV/0!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2.6642984014209592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4.5454545454545459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e v="#DIV/0!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5.6753688989784337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1.8867924528301887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4.5161290322580649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39.473684210526315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40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35.087719298245617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e v="#DIV/0!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40.816326530612244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70.370370370370367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5.1948051948051948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148.14814814814815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600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1.6420361247947455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99.999999999999986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2.9069767441860463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6.0606060606060606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e v="#DIV/0!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250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94.594594594594597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3.7414965986394559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3.4722222222222223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e v="#DIV/0!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11.235955056179776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e v="#DIV/0!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600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e v="#DIV/0!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6.3542857142857141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50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4.6113306982872198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300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350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21.276595744680851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x v="1"/>
    <x v="6"/>
    <e v="#DIV/0!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9.2592592592592595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20.83333333333333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1.25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7.843137254901960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5500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41.66666666666666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2.7397260273972601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37.5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8.75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e v="#DIV/0!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e v="#DIV/0!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90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e v="#DIV/0!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e v="#DIV/0!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3.6496350364963503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4.6801872074882995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14.34782608695652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1.4164305949008498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48.780487804878049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50.847457627118644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e v="#DIV/0!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3.488372093023255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1.914893617021278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2500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n v="0.73067996217656661"/>
    <n v="63.917582417582416"/>
    <x v="0"/>
    <s v="television"/>
    <x v="0"/>
    <d v="2015-07-23T03:00:00"/>
  </r>
  <r>
    <x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n v="0.70122159284788099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n v="0.95238095238095233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n v="0.962463907603464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n v="0.81306401696495034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n v="0.91093394077448742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n v="0.93907735649724144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n v="0.98792535675082327"/>
    <n v="159.82456140350877"/>
    <x v="0"/>
    <s v="television"/>
    <x v="7"/>
    <d v="2016-07-05T01:07:47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n v="0.9995659028079234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n v="0.7936633914824045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n v="0.99502487562189057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n v="0.82987551867219922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n v="0.6049850770347664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n v="0.62511162707626367"/>
    <n v="109.78431372549019"/>
    <x v="0"/>
    <s v="television"/>
    <x v="13"/>
    <d v="2016-06-23T20:27:00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n v="0.99075297225891679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n v="0.9380863039399625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n v="0.99758915953113314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n v="0.99337748344370858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n v="0.9405470786137464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n v="0.68825910931174084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n v="0.99800399201596801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n v="0.9162951956414066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n v="0.85365853658536583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n v="0.8438818565400844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n v="0.9190527244792843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n v="0.75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n v="0.64432989690721654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n v="0.89505482210785414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n v="0.99651220727453915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n v="0.81081081081081086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n v="0.98716926744636591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n v="0.99754558204768584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n v="0.97947761194029848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n v="0.76650943396226412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n v="0.60060060060060061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n v="0.70348223707351387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n v="0.54513467304309038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n v="0.90876045074518352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n v="0.76347533974652615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n v="0.98667982239763197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n v="0.70493454179254789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n v="0.32398107950495691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n v="0.83333333333333337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n v="0.96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n v="0.9292730297088587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n v="0.92635479388605835"/>
    <n v="56.815789473684212"/>
    <x v="0"/>
    <s v="television"/>
    <x v="48"/>
    <d v="2015-03-01T12:00:00"/>
  </r>
  <r>
    <x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n v="0.78113904274960944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n v="0.86051114361930992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n v="0.91213134691395559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n v="0.99009900990099009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n v="0.77547339945897209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n v="0.93229227362778233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n v="0.9813542688910696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n v="0.97172286463900492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n v="0.99874457806537187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n v="0.96808961498000357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n v="0.67430883344571813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n v="0.646273158121499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n v="0.8809136836727053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n v="0.57692307692307687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n v="0.9299853859439352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n v="0.84317032040472173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n v="0.86021505376344087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n v="0.78636959370904325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n v="0.90136945060630624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n v="0.78616352201257866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n v="0.80681308830121024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n v="0.92243186582809222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n v="0.88548861261644185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n v="0.8663366336633663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n v="0.65217391304347827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n v="0.25477707006369427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n v="3.7009622501850484E-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n v="0.78740157480314965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n v="0.93240093240093236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n v="0.5050505050505050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n v="0.99987501562304715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n v="0.97560975609756095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n v="0.79681274900398402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n v="0.93926111458985595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n v="0.9560229445506691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n v="0.97222222222222221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n v="0.86906141367323286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n v="0.99601593625498008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n v="0.83333333333333337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n v="0.9505703422053232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n v="0.9041591320072333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n v="0.96153846153846156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n v="0.76086956521739135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n v="0.87209302325581395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n v="0.94117647058823528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n v="0.94117647058823528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n v="0.94322419181407169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n v="0.78277886497064575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n v="0.95098756400877837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n v="0.83333333333333337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n v="0.93101988997037666"/>
    <n v="39.383333333333333"/>
    <x v="0"/>
    <s v="shorts"/>
    <x v="105"/>
    <d v="2016-05-14T00:00:00"/>
  </r>
  <r>
    <x v="106"/>
    <s v="LOST WEEKEND"/>
    <s v="A Boy. A Girl. A Car. A Serial Killer."/>
    <x v="10"/>
    <n v="5025"/>
    <x v="0"/>
    <s v="US"/>
    <s v="USD"/>
    <n v="1333391901"/>
    <n v="1332182301"/>
    <b v="0"/>
    <n v="27"/>
    <b v="1"/>
    <x v="1"/>
    <n v="0.99502487562189057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n v="0.97592713077423554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n v="0.40540540540540543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n v="0.45558086560364464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n v="0.76470588235294112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n v="0.64695009242144175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n v="0.96153846153846156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n v="0.70921985815602839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n v="0.967741935483871"/>
    <n v="88.571428571428569"/>
    <x v="0"/>
    <s v="shorts"/>
    <x v="114"/>
    <d v="2012-01-13T06:34:48"/>
  </r>
  <r>
    <x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1"/>
    <n v="0.71202531645569622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n v="0.8798391151332327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n v="0.9950864840719823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n v="0.88470834704631274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n v="0.95641682116476856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n v="7000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n v="3000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e v="#DIV/0!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n v="364.23841059602648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e v="#DIV/0!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n v="7.142857142857143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n v="18.024513338139869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n v="42.10526315789474"/>
    <n v="47.5"/>
    <x v="0"/>
    <s v="science fiction"/>
    <x v="127"/>
    <d v="2015-04-03T13:59:01"/>
  </r>
  <r>
    <x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2"/>
    <n v="53.561863952865558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e v="#DIV/0!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e v="#DIV/0!"/>
    <e v="#DIV/0!"/>
    <x v="0"/>
    <s v="science fiction"/>
    <x v="130"/>
    <d v="2014-06-16T20:16:00"/>
  </r>
  <r>
    <x v="131"/>
    <s v="I (Canceled)"/>
    <s v="I"/>
    <x v="38"/>
    <n v="0"/>
    <x v="1"/>
    <s v="US"/>
    <s v="USD"/>
    <n v="1467763200"/>
    <n v="1466453161"/>
    <b v="0"/>
    <n v="0"/>
    <b v="0"/>
    <x v="2"/>
    <e v="#DIV/0!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n v="10.450685826257349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e v="#DIV/0!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2"/>
    <e v="#DIV/0!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n v="7.4441687344913152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e v="#DIV/0!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e v="#DIV/0!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n v="31.833616298811545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e v="#DIV/0!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n v="9.2807424593967518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n v="300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e v="#DIV/0!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n v="3.623188405797101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n v="13.3136094674556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n v="173.91304347826087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2"/>
    <e v="#DIV/0!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n v="1250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n v="108.69565217391305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n v="4.31721572794899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n v="1785.7142857142858"/>
    <n v="28"/>
    <x v="0"/>
    <s v="science fiction"/>
    <x v="151"/>
    <d v="2015-06-18T13:13:11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n v="12666.666666666666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n v="139.27576601671308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n v="37.5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n v="16666.666666666668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n v="19.607843137254903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n v="374.375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e v="#DIV/0!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n v="50000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e v="#DIV/0!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n v="10000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n v="6.4367816091954024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e v="#DIV/0!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n v="187.5"/>
    <n v="91.428571428571431"/>
    <x v="0"/>
    <s v="drama"/>
    <x v="164"/>
    <d v="2014-09-19T18:18:21"/>
  </r>
  <r>
    <x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e v="#DIV/0!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n v="1.6666666666666667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n v="10000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n v="24.615384615384617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n v="4.464285714285714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n v="30.76923076923077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n v="50000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e v="#DIV/0!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e v="#DIV/0!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e v="#DIV/0!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n v="15.42020046260601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e v="#DIV/0!"/>
    <e v="#DIV/0!"/>
    <x v="0"/>
    <s v="drama"/>
    <x v="176"/>
    <d v="2015-08-05T19:46:39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n v="2.5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e v="#DIV/0!"/>
    <e v="#DIV/0!"/>
    <x v="0"/>
    <s v="drama"/>
    <x v="178"/>
    <d v="2015-11-26T23:55:45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n v="5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n v="2.992518703241895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n v="4.74099722991689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e v="#DIV/0!"/>
    <e v="#DIV/0!"/>
    <x v="0"/>
    <s v="drama"/>
    <x v="182"/>
    <d v="2017-01-07T00:17:12"/>
  </r>
  <r>
    <x v="183"/>
    <s v="Three Little Words"/>
    <s v="Don't kill me until I meet my Dad"/>
    <x v="78"/>
    <n v="4482"/>
    <x v="2"/>
    <s v="GB"/>
    <s v="GBP"/>
    <n v="1417033610"/>
    <n v="1414438010"/>
    <b v="0"/>
    <n v="12"/>
    <b v="0"/>
    <x v="3"/>
    <n v="2.788933511825078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n v="29.411764705882351"/>
    <n v="25.5"/>
    <x v="0"/>
    <s v="drama"/>
    <x v="184"/>
    <d v="2014-09-01T03:59:00"/>
  </r>
  <r>
    <x v="185"/>
    <s v="BLANK Short Movie"/>
    <s v="Love has no boundaries!"/>
    <x v="79"/>
    <n v="2200"/>
    <x v="2"/>
    <s v="NO"/>
    <s v="NOK"/>
    <n v="1471557139"/>
    <n v="1468965139"/>
    <b v="0"/>
    <n v="10"/>
    <b v="0"/>
    <x v="3"/>
    <n v="18.181818181818183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e v="#DIV/0!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n v="6.25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e v="#DIV/0!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n v="1449.2753623188405"/>
    <n v="69"/>
    <x v="0"/>
    <s v="drama"/>
    <x v="189"/>
    <d v="2016-09-03T16:34:37"/>
  </r>
  <r>
    <x v="190"/>
    <s v="REGIONRAT, the movie"/>
    <s v="Because hope can be a 4 letter word"/>
    <x v="14"/>
    <n v="50"/>
    <x v="2"/>
    <s v="US"/>
    <s v="USD"/>
    <n v="1466091446"/>
    <n v="1465227446"/>
    <b v="0"/>
    <n v="1"/>
    <b v="0"/>
    <x v="3"/>
    <n v="240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n v="20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n v="58823.529411764706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e v="#DIV/0!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n v="833.33333333333337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e v="#DIV/0!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n v="2.3890784982935154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n v="9.5419847328244281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n v="89.605734767025083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e v="#DIV/0!"/>
    <e v="#DIV/0!"/>
    <x v="0"/>
    <s v="drama"/>
    <x v="199"/>
    <d v="2016-09-01T02:58:22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n v="3.8178867996563901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n v="1.7105263157894737"/>
    <n v="54.285714285714285"/>
    <x v="0"/>
    <s v="drama"/>
    <x v="201"/>
    <d v="2015-02-08T19:38:49"/>
  </r>
  <r>
    <x v="202"/>
    <s v="Modern Gangsters"/>
    <s v="new web series created by jonney terry"/>
    <x v="12"/>
    <n v="0"/>
    <x v="2"/>
    <s v="US"/>
    <s v="USD"/>
    <n v="1444337940"/>
    <n v="1441750564"/>
    <b v="0"/>
    <n v="0"/>
    <b v="0"/>
    <x v="3"/>
    <e v="#DIV/0!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n v="3.3512064343163539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n v="1.9715440475799297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n v="6.1538461538461542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e v="#DIV/0!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n v="6.572769953051643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e v="#DIV/0!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e v="#DIV/0!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n v="3.9603960396039604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n v="2.2421524663677128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n v="6300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n v="2500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n v="12500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n v="440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n v="1.7953824200462347"/>
    <n v="331.53833333333336"/>
    <x v="0"/>
    <s v="drama"/>
    <x v="216"/>
    <d v="2015-04-22T22:00:37"/>
  </r>
  <r>
    <x v="217"/>
    <s v="Bitch"/>
    <s v="A roadmovie by paw"/>
    <x v="57"/>
    <n v="11943"/>
    <x v="2"/>
    <s v="SE"/>
    <s v="SEK"/>
    <n v="1419780149"/>
    <n v="1417101749"/>
    <b v="0"/>
    <n v="38"/>
    <b v="0"/>
    <x v="3"/>
    <n v="8.3731055848614258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n v="50"/>
    <n v="100"/>
    <x v="0"/>
    <s v="drama"/>
    <x v="218"/>
    <d v="2015-05-15T15:04:49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n v="5.6721497447532618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n v="138.88888888888889"/>
    <n v="120"/>
    <x v="0"/>
    <s v="drama"/>
    <x v="220"/>
    <d v="2015-08-20T20:06:00"/>
  </r>
  <r>
    <x v="221"/>
    <s v="Archetypes"/>
    <s v="Film about Schizophrenia with Surreal Twists!"/>
    <x v="63"/>
    <n v="0"/>
    <x v="2"/>
    <s v="US"/>
    <s v="USD"/>
    <n v="1427569564"/>
    <n v="1422389164"/>
    <b v="0"/>
    <n v="0"/>
    <b v="0"/>
    <x v="3"/>
    <e v="#DIV/0!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n v="7.6923076923076925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e v="#DIV/0!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e v="#DIV/0!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e v="#DIV/0!"/>
    <e v="#DIV/0!"/>
    <x v="0"/>
    <s v="drama"/>
    <x v="225"/>
    <d v="2016-04-08T22:04:14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n v="116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e v="#DIV/0!"/>
    <e v="#DIV/0!"/>
    <x v="0"/>
    <s v="drama"/>
    <x v="227"/>
    <d v="2015-07-09T21:27:21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e v="#DIV/0!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e v="#DIV/0!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n v="250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e v="#DIV/0!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n v="36.363636363636367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e v="#DIV/0!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n v="2.4937655860349128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e v="#DIV/0!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e v="#DIV/0!"/>
    <e v="#DIV/0!"/>
    <x v="0"/>
    <s v="drama"/>
    <x v="236"/>
    <d v="2016-01-05T00:00:00"/>
  </r>
  <r>
    <x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3"/>
    <n v="300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e v="#DIV/0!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n v="4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n v="0.9290733051225385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n v="0.8878048780487805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n v="0.88135593220338981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n v="0.9747348721147848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n v="0.87906567876428476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n v="0.96413420748168144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n v="0.32737510639690959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n v="0.74571215510812827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n v="0.98684592432633256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n v="0.88558271342543393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n v="0.94711917916337807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n v="0.79635949943117179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n v="0.54182921543129603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n v="0.99272005294506949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n v="0.85508637441239532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n v="0.93691515998997499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n v="0.71890726096333568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n v="0.93697454133088409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n v="0.52317672909908963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n v="0.75793236858311719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n v="0.93984962406015038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n v="0.93109869646182497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n v="0.41666666666666669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n v="0.84687572302014846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n v="0.8460236886632825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n v="0.90009000900090008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n v="0.6872852233676976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n v="0.75971197275217806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n v="0.89766606822262118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n v="0.67919200873549601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n v="0.6552706552706553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n v="0.95529231944975157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n v="0.56359090063704553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n v="0.92785207811029935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n v="0.64102564102564108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n v="0.922551778218552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n v="0.6775067750677507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n v="0.90594859787032389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n v="0.66512292457013356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n v="0.63565398138132101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n v="0.6404344707449534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n v="0.82927241146386188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n v="0.98825079609091904"/>
    <n v="254.38547486033519"/>
    <x v="0"/>
    <s v="documentary"/>
    <x v="282"/>
    <d v="2010-02-22T22:00:00"/>
  </r>
  <r>
    <x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4"/>
    <n v="0.8751011835743508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n v="0.95578399855103147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n v="0.43701504986185646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n v="0.91614242960972336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n v="0.5672149744753260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n v="0.96889254225970156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n v="0.95401640908223617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n v="0.9373437760373271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n v="0.83319446758873517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n v="0.98515438025908253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n v="0.98634294385432475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n v="0.75126332440632171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n v="0.84227407261413234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n v="0.99364069952305245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n v="0.91800041441161562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n v="0.55880750478478924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n v="0.9830653235110689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n v="0.842211647787088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n v="0.9954210631096953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n v="0.7274490785645004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n v="0.43169121381411885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n v="0.7672634271099744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n v="0.34141345168999659"/>
    <n v="36.612499999999997"/>
    <x v="0"/>
    <s v="documentary"/>
    <x v="306"/>
    <d v="2013-03-20T19:05:33"/>
  </r>
  <r>
    <x v="307"/>
    <s v="Grammar Revolution"/>
    <s v="Why is grammar important?"/>
    <x v="29"/>
    <n v="24490"/>
    <x v="0"/>
    <s v="US"/>
    <s v="USD"/>
    <n v="1360276801"/>
    <n v="1357684801"/>
    <b v="1"/>
    <n v="576"/>
    <b v="1"/>
    <x v="4"/>
    <n v="0.89832584728460596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n v="0.94726870855699397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n v="0.840728631480616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n v="0.96034726156978367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n v="0.96059956782625433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n v="0.893854748603351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n v="0.95478798090424033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n v="0.25963910164870829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n v="0.98767383059418457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n v="0.87894058361654748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n v="0.99203068681591222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n v="0.35295778624876467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n v="0.8874689385871494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n v="0.93826233814974669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n v="0.97406211733273962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n v="0.92668099933278969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n v="0.81251880830574785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n v="0.98425196850393704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n v="0.95789110693896318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n v="0.88550638568171591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n v="0.73313782991202348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n v="0.96511681773961921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n v="0.94786729857819907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n v="0.98204264870931535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n v="0.93804230570798741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n v="0.88483829580144224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n v="0.79854664510590723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n v="0.98823994465856313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n v="0.97309673726388091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n v="0.85587772314615174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n v="0.98845159058335108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n v="0.9079881162515344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n v="0.9252120277563608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n v="0.79985374103021167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n v="0.93708165997322623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4"/>
    <n v="0.996349375886750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n v="0.9801170194380074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n v="0.97958944967541961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n v="0.81118881118881114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n v="0.5872376809279295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n v="0.89613363144712144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n v="0.970873786407767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n v="0.93777223294728651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n v="0.87138375740676188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n v="0.78529194382852918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n v="0.85792724776938911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n v="0.92065607125602222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n v="0.96206706981858159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n v="0.86016220201523719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n v="0.97378189622601086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n v="0.57471264367816088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n v="0.9700450100884681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n v="0.95369458128078821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n v="0.9864364981504315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n v="0.90027638485014905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n v="0.8054166666666666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n v="0.98684210526315785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n v="0.90775874366189879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n v="0.96178507309566552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n v="0.9870129870129870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n v="0.96758493702473436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n v="0.96050407253726755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n v="0.90780601442433928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n v="0.8195377806916899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n v="0.87589706457697092"/>
    <n v="161.25517890772127"/>
    <x v="0"/>
    <s v="documentary"/>
    <x v="371"/>
    <d v="2013-02-01T18:25:39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n v="0.7978723404255319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n v="0.9375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n v="0.76540375047837739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n v="0.83333333333333337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n v="0.94375963020030817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n v="0.87412587412587417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n v="0.8947211452430659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n v="0.86147484493452786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n v="0.70671378091872794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n v="0.95483624558388236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n v="0.39087947882736157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n v="0.48377723970944309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n v="0.89202087328843493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n v="0.94355645298258195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n v="0.99833610648918469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n v="0.46731270598652169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n v="0.79264426125554854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n v="0.55085653330429996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n v="0.99393698439518929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n v="0.991053731183371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n v="0.90541984318128321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n v="0.89370602776193198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n v="0.92554456728477608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n v="0.9375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n v="0.96246137663532971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n v="0.798977309044423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n v="0.9362857544122466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n v="0.89045212706751853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n v="0.96327977497784456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n v="0.70596540769502292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n v="0.9500285008550256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n v="0.9700127487389834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n v="0.92885375494071143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n v="0.92846508142307171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n v="0.98473658296405708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n v="0.9858270925001561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n v="0.73099415204678364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n v="0.77942322681215903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n v="0.98960910440376049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n v="0.78839482812992745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n v="0.95160211136718464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n v="0.97225141896153033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n v="0.9789799029411353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n v="0.83182910902784124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n v="0.99752992589777689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n v="0.99370064767988642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n v="0.99564405724953331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n v="227.58620689655172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n v="49.833887043189371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n v="93.023255813953483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n v="130.718954248366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n v="14.713094654242274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n v="8333.3333333333339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n v="75.187969924812023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e v="#DIV/0!"/>
    <e v="#DIV/0!"/>
    <x v="0"/>
    <s v="animation"/>
    <x v="427"/>
    <d v="2015-10-22T18:59:00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n v="17.751479289940828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e v="#DIV/0!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n v="41.66666666666666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n v="7.2289156626506026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n v="10.52631578947368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e v="#DIV/0!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n v="20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n v="36666.666666666664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e v="#DIV/0!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e v="#DIV/0!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n v="10.660980810234541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e v="#DIV/0!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n v="1000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e v="#DIV/0!"/>
    <e v="#DIV/0!"/>
    <x v="0"/>
    <s v="animation"/>
    <x v="441"/>
    <d v="2013-11-02T19:03:16"/>
  </r>
  <r>
    <x v="442"/>
    <s v="The Paranormal Idiot"/>
    <s v="Doomsday is here"/>
    <x v="73"/>
    <n v="6691"/>
    <x v="2"/>
    <s v="US"/>
    <s v="USD"/>
    <n v="1424380783"/>
    <n v="1421788783"/>
    <b v="0"/>
    <n v="17"/>
    <b v="0"/>
    <x v="5"/>
    <n v="2.5407263488267824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n v="1000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n v="20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n v="30000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n v="13.70757180156658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n v="6000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n v="30.484087306426044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n v="44.444444444444443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n v="126.26262626262626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e v="#DIV/0!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n v="1.5625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n v="3649.038461538461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n v="121.95121951219512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n v="1444.4444444444443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n v="145.70491803278688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e v="#DIV/0!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n v="12.18026796589524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n v="1560"/>
    <n v="25"/>
    <x v="0"/>
    <s v="animation"/>
    <x v="459"/>
    <d v="2011-11-13T16:22:07"/>
  </r>
  <r>
    <x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5"/>
    <n v="340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e v="#DIV/0!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e v="#DIV/0!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n v="44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n v="1010"/>
    <n v="1"/>
    <x v="0"/>
    <s v="animation"/>
    <x v="464"/>
    <d v="2016-05-18T20:22:15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5"/>
    <n v="3.7101449275362319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n v="131.57894736842104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n v="4.6349942062572422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e v="#DIV/0!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e v="#DIV/0!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n v="98.039215686274517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n v="8.408500229322733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n v="5.6737588652482271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n v="34.843205574912893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n v="3300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e v="#DIV/0!"/>
    <e v="#DIV/0!"/>
    <x v="0"/>
    <s v="animation"/>
    <x v="475"/>
    <d v="2015-05-06T02:04:03"/>
  </r>
  <r>
    <x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5"/>
    <n v="44.837657110131474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e v="#DIV/0!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e v="#DIV/0!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n v="3.0712530712530715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n v="5.1519835136527563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n v="16.393442622950818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n v="1000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n v="1.99203187250996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n v="536.91275167785238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n v="4.564756987664476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n v="11000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e v="#DIV/0!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e v="#DIV/0!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n v="348.82325581395349"/>
    <n v="71.666666666666671"/>
    <x v="0"/>
    <s v="animation"/>
    <x v="489"/>
    <d v="2012-01-05T11:33:00"/>
  </r>
  <r>
    <x v="490"/>
    <s v="PROJECT IS CANCELLED"/>
    <s v="Cancelled"/>
    <x v="28"/>
    <n v="0"/>
    <x v="2"/>
    <s v="US"/>
    <s v="USD"/>
    <n v="1345677285"/>
    <n v="1343085285"/>
    <b v="0"/>
    <n v="0"/>
    <b v="0"/>
    <x v="5"/>
    <e v="#DIV/0!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e v="#DIV/0!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e v="#DIV/0!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e v="#DIV/0!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n v="645.16129032258061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e v="#DIV/0!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n v="60000"/>
    <n v="1"/>
    <x v="0"/>
    <s v="animation"/>
    <x v="496"/>
    <d v="2014-02-10T22:21:14"/>
  </r>
  <r>
    <x v="497"/>
    <s v="Galaxy Probe Kids"/>
    <s v="live-action/animated series pilot."/>
    <x v="140"/>
    <n v="30"/>
    <x v="2"/>
    <s v="US"/>
    <s v="USD"/>
    <n v="1419483600"/>
    <n v="1414889665"/>
    <b v="0"/>
    <n v="3"/>
    <b v="0"/>
    <x v="5"/>
    <n v="149.33333333333334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n v="21.7461589846359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n v="10.471204188481675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n v="30.232558139534884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e v="#DIV/0!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n v="86.956521739130437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n v="57.017543859649123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n v="73.134328358208961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n v="230.76923076923077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n v="800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n v="31.25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n v="125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n v="500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e v="#DIV/0!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n v="33.333333333333336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n v="727.27272727272725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n v="7.181844297615628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n v="30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n v="3.9349316457750194"/>
    <n v="725.02941176470586"/>
    <x v="0"/>
    <s v="animation"/>
    <x v="515"/>
    <d v="2015-12-29T11:46:41"/>
  </r>
  <r>
    <x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5"/>
    <e v="#DIV/0!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n v="73.170731707317074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e v="#DIV/0!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n v="4.3703568827385286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n v="0.97943192948090108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n v="0.95565749235474007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n v="0.87209302325581395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n v="0.8291873963515754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n v="0.92019297761301933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n v="0.8771929824561403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n v="0.99157164105106599"/>
    <n v="63.829113924050631"/>
    <x v="1"/>
    <s v="plays"/>
    <x v="527"/>
    <d v="2017-02-17T16:05:00"/>
  </r>
  <r>
    <x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6"/>
    <n v="0.86466165413533835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n v="0.76677316293929709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n v="0.92779291553133514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n v="0.8113590263691683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n v="0.99800399201596801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n v="0.95541401273885351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n v="0.97560975609756095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n v="0.8456117873158232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n v="0.82987551867219922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n v="0.3306659612459493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n v="0.99360120821906917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n v="15000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n v="180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n v="250000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n v="314.2857142857142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n v="83.333333333333329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n v="3.6517674554484372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n v="1153.8461538461538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e v="#DIV/0!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n v="1111.1111111111111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n v="36.76470588235294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n v="142.85714285714286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n v="19.836022216344883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e v="#DIV/0!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n v="203.2520325203252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n v="2.7330508474576272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e v="#DIV/0!"/>
    <e v="#DIV/0!"/>
    <x v="2"/>
    <s v="web"/>
    <x v="555"/>
    <d v="2016-06-12T08:29:03"/>
  </r>
  <r>
    <x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7"/>
    <n v="40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n v="109.8096632503660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e v="#DIV/0!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n v="4800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n v="8333.3333333333339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n v="272.72727272727275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e v="#DIV/0!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n v="1102.9411764705883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n v="18000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e v="#DIV/0!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n v="5000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e v="#DIV/0!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n v="100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n v="125"/>
    <n v="20"/>
    <x v="2"/>
    <s v="web"/>
    <x v="569"/>
    <d v="2016-01-01T20:20:12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n v="598.591549295774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n v="235.8490566037735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e v="#DIV/0!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n v="256.9017341040462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n v="139.75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n v="231.66023166023166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n v="80000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n v="500"/>
    <n v="10"/>
    <x v="2"/>
    <s v="web"/>
    <x v="577"/>
    <d v="2016-05-20T14:08:22"/>
  </r>
  <r>
    <x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7"/>
    <n v="8928.571428571429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n v="68.571428571428569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n v="3000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e v="#DIV/0!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e v="#DIV/0!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n v="9000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n v="100"/>
    <n v="5"/>
    <x v="2"/>
    <s v="web"/>
    <x v="584"/>
    <d v="2015-03-16T16:11:56"/>
  </r>
  <r>
    <x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e v="#DIV/0!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n v="178.57142857142858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n v="11.009174311926605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n v="29.900332225913623"/>
    <n v="150.5"/>
    <x v="2"/>
    <s v="web"/>
    <x v="588"/>
    <d v="2016-11-17T19:28:06"/>
  </r>
  <r>
    <x v="589"/>
    <s v="Get Neighborly"/>
    <s v="Services closer than you think..."/>
    <x v="51"/>
    <n v="1"/>
    <x v="2"/>
    <s v="US"/>
    <s v="USD"/>
    <n v="1436366699"/>
    <n v="1435070699"/>
    <b v="0"/>
    <n v="1"/>
    <b v="0"/>
    <x v="7"/>
    <n v="7500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n v="22.421524663677129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n v="1639.34426229508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n v="30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n v="4.3478260869565215"/>
    <n v="16.428571428571427"/>
    <x v="2"/>
    <s v="web"/>
    <x v="593"/>
    <d v="2015-04-06T15:15:45"/>
  </r>
  <r>
    <x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7"/>
    <n v="961.53846153846155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n v="234.7417840375586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n v="3333.3333333333335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n v="375"/>
    <n v="10"/>
    <x v="2"/>
    <s v="web"/>
    <x v="597"/>
    <d v="2016-07-31T16:00:00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n v="2.9411764705882355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n v="1612.9032258064517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n v="50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n v="71.42857142857143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e v="#DIV/0!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n v="25.42286702145690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e v="#DIV/0!"/>
    <e v="#DIV/0!"/>
    <x v="2"/>
    <s v="web"/>
    <x v="604"/>
    <d v="2014-08-28T00:50:56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7"/>
    <n v="38.16793893129771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n v="500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e v="#DIV/0!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n v="102.6694045174538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n v="156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e v="#DIV/0!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e v="#DIV/0!"/>
    <e v="#DIV/0!"/>
    <x v="2"/>
    <s v="web"/>
    <x v="611"/>
    <d v="2016-01-19T13:27:17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7"/>
    <e v="#DIV/0!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n v="4.680917459822125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e v="#DIV/0!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e v="#DIV/0!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e v="#DIV/0!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n v="33.333333333333336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e v="#DIV/0!"/>
    <e v="#DIV/0!"/>
    <x v="2"/>
    <s v="web"/>
    <x v="618"/>
    <d v="2015-12-09T19:26:43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n v="2500000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n v="100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n v="95.78544061302682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n v="17.59530791788856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e v="#DIV/0!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e v="#DIV/0!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e v="#DIV/0!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n v="5.7537399309551205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n v="5000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e v="#DIV/0!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n v="571.42857142857144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n v="1199.9000000000001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n v="72.463768115942031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e v="#DIV/0!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n v="8.0321285140562253"/>
    <n v="49.8"/>
    <x v="2"/>
    <s v="web"/>
    <x v="633"/>
    <d v="2016-06-17T23:00:00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n v="5000"/>
    <n v="1"/>
    <x v="2"/>
    <s v="web"/>
    <x v="634"/>
    <d v="2015-02-26T22:17:09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7"/>
    <n v="12500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n v="500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e v="#DIV/0!"/>
    <e v="#DIV/0!"/>
    <x v="2"/>
    <s v="web"/>
    <x v="637"/>
    <d v="2017-02-25T23:04:00"/>
  </r>
  <r>
    <x v="638"/>
    <s v="W (Canceled)"/>
    <s v="O0"/>
    <x v="61"/>
    <n v="18"/>
    <x v="1"/>
    <s v="DE"/>
    <s v="EUR"/>
    <n v="1490447662"/>
    <n v="1485267262"/>
    <b v="0"/>
    <n v="6"/>
    <b v="0"/>
    <x v="7"/>
    <n v="11111.111111111111"/>
    <n v="3"/>
    <x v="2"/>
    <s v="web"/>
    <x v="638"/>
    <d v="2017-03-25T13:14:22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7"/>
    <n v="1000000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n v="0.69306930693069302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n v="0.83919018147487678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n v="6.8470405379035051E-2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n v="0.94510812036897018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n v="0.33320236259134411"/>
    <n v="73.486268364348675"/>
    <x v="2"/>
    <s v="wearables"/>
    <x v="644"/>
    <d v="2014-10-29T01:00:00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n v="0.35880875493362036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n v="0.75828665131136197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n v="0.93414292386735176"/>
    <n v="125.94117647058823"/>
    <x v="2"/>
    <s v="wearables"/>
    <x v="647"/>
    <d v="2016-03-17T17:25:49"/>
  </r>
  <r>
    <x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n v="0.7885013967739028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n v="0.71448985424406974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n v="0.88967971530249113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n v="0.9947477319751710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n v="0.99535500995355009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n v="0.7069835838411832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n v="0.37412314886983633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n v="0.6807931239894476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n v="0.468252481738153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n v="0.79554494828957834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n v="0.95728534976969215"/>
    <n v="109.33695652173913"/>
    <x v="2"/>
    <s v="wearables"/>
    <x v="658"/>
    <d v="2015-07-26T18:00:00"/>
  </r>
  <r>
    <x v="659"/>
    <s v="Lulu Watch Designs - Apple Watch"/>
    <s v="Sync up your lifestyle"/>
    <x v="9"/>
    <n v="3017"/>
    <x v="0"/>
    <s v="US"/>
    <s v="USD"/>
    <n v="1440339295"/>
    <n v="1437747295"/>
    <b v="0"/>
    <n v="21"/>
    <b v="1"/>
    <x v="8"/>
    <n v="0.9943652635067948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n v="32.701111837802486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n v="105.26315789473684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n v="250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n v="285.71428571428572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n v="13.274336283185841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n v="5.3648068669527893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n v="25000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n v="9.9800399201596814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n v="21.92982456140351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n v="4.6495408578402886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n v="3.4156893999772286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n v="2.5363544132566789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n v="4.6236360273719255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n v="487.80487804878049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n v="3333.3333333333335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n v="6.7340067340067344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n v="67.980965329707686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n v="3.9086929330831768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n v="26.173285198555956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n v="6.4574600657074885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n v="3.859215807347947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n v="2500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n v="943.3962264150943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n v="117.4496644295302"/>
    <n v="99.333333333333329"/>
    <x v="2"/>
    <s v="wearables"/>
    <x v="683"/>
    <d v="2016-10-31T21:36:04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8"/>
    <n v="13.362284950726574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n v="3.616636528028933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e v="#DIV/0!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n v="28.169014084507044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n v="1.3700506918755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n v="1.7346429887898698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n v="8.1037277147487838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n v="192.3076923076923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n v="15.313935681470138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n v="2.829814930103571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n v="254.23728813559322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n v="94.339622641509436"/>
    <n v="90.857142857142861"/>
    <x v="2"/>
    <s v="wearables"/>
    <x v="695"/>
    <d v="2014-10-31T12:30:20"/>
  </r>
  <r>
    <x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n v="175000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n v="2.1561017680034498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n v="6.4977257959714096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n v="1.21326671690213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n v="37.220843672456574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n v="3.7593984962406015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n v="3.24534131254584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n v="17.921146953405017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n v="114.34511434511434"/>
    <n v="120.25"/>
    <x v="2"/>
    <s v="wearables"/>
    <x v="704"/>
    <d v="2017-02-20T04:37:48"/>
  </r>
  <r>
    <x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8"/>
    <n v="102.35414534288638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e v="#DIV/0!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n v="1.26698788535995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n v="4.5264229942288106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n v="245.90163934426229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e v="#DIV/0!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n v="2.9593678790210411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n v="461.9047619047619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n v="125.62814070351759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n v="6.6696309470875947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n v="19.798416126709864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n v="9.79020979020979"/>
    <n v="44.6875"/>
    <x v="2"/>
    <s v="wearables"/>
    <x v="716"/>
    <d v="2014-12-01T00:00:00"/>
  </r>
  <r>
    <x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8"/>
    <n v="327.86885245901641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n v="133.33333333333334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n v="77.319587628865975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n v="0.69469835466179164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n v="0.81893538400079902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n v="0.75743804156819972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n v="0.9142439202779301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n v="0.94812278460952915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n v="0.99651220727453915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n v="0.98619329388560162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n v="0.64302774205401436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n v="0.94727469071481352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n v="0.76540375047837739"/>
    <n v="43.55"/>
    <x v="3"/>
    <s v="nonfiction"/>
    <x v="729"/>
    <d v="2012-09-19T04:27:41"/>
  </r>
  <r>
    <x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9"/>
    <n v="0.7564868749527196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n v="0.79365079365079361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n v="0.625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n v="0.83001328021248344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n v="0.79662605435801315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n v="0.87407710475907086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n v="0.31732040546496254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n v="0.81699346405228757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n v="0.93691442848219864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n v="0.63157894736842102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n v="0.93109869646182497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9"/>
    <n v="0.97789947193428517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n v="0.90322580645161288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n v="0.67567567567567566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n v="0.97732603596559808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n v="0.55835010060362178"/>
    <n v="53.729729729729726"/>
    <x v="3"/>
    <s v="nonfiction"/>
    <x v="745"/>
    <d v="2013-05-03T13:44:05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9"/>
    <n v="0.90024110910186861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n v="0.99957161216621448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n v="0.99750623441396513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n v="0.94732853353543012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n v="0.97477516999341962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n v="0.8438818565400844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n v="0.89525514771709935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n v="0.78125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n v="0.96385542168674698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n v="0.9812810820782748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n v="0.8495145631067960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n v="0.42016806722689076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n v="0.98039215686274506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n v="0.9811616954474097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e v="#DIV/0!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n v="21.276595744680851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e v="#DIV/0!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n v="858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e v="#DIV/0!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n v="2.7766759222530744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e v="#DIV/0!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n v="28.248587570621471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e v="#DIV/0!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n v="2.4154589371980677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e v="#DIV/0!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n v="3800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n v="30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n v="117.46875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n v="1.4245014245014245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n v="58.823529411764703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n v="1.9455252918287937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n v="142.85714285714286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n v="250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n v="37.5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n v="0.96153846153846156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n v="0.7510115186391671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n v="0.67506750675067506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n v="0.97560975609756095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n v="0.55362402285359968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n v="0.7002801120448178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n v="0.87591240875912413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n v="0.49138841797498833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n v="0.91397849462365588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n v="0.69264261165052587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n v="0.96277278562259305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n v="0.99557566175914236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n v="0.97295882084466978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n v="0.94955489614243327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n v="0.89456869009584661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n v="0.98667982239763197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n v="0.92994420334779915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n v="0.87043024123352397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n v="0.9998000399920016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n v="0.6573181419807187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n v="0.8966880825670386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n v="0.98684210526315785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n v="0.81128747795414458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n v="0.95238095238095233"/>
    <n v="58.333333333333336"/>
    <x v="4"/>
    <s v="rock"/>
    <x v="805"/>
    <d v="2011-07-16T23:00:00"/>
  </r>
  <r>
    <x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11"/>
    <n v="0.95751047277079593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n v="0.95124851367419738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n v="0.96362322331968198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n v="0.95238095238095233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n v="0.96153846153846156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n v="0.65861690450054888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n v="0.6250156253906347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n v="0.78554595443833464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11"/>
    <n v="0.93457943925233644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n v="0.86864262181161622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n v="0.7293378584695574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n v="0.64220183486238536"/>
    <n v="28.684210526315791"/>
    <x v="4"/>
    <s v="rock"/>
    <x v="818"/>
    <d v="2012-08-07T17:01:00"/>
  </r>
  <r>
    <x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1"/>
    <n v="0.91954022988505746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n v="0.7459903021260723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n v="0.8391608391608391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n v="0.5571030640668523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n v="0.74415143481698531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n v="0.995698582125219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n v="0.9856630824372759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n v="0.967741935483871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n v="0.93457943925233644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n v="0.96153846153846156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n v="0.92735703245749612"/>
    <n v="60.65625"/>
    <x v="4"/>
    <s v="rock"/>
    <x v="830"/>
    <d v="2013-03-22T11:37:05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n v="0.4285714285714285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n v="0.99396596395481829"/>
    <n v="97.993896103896105"/>
    <x v="4"/>
    <s v="rock"/>
    <x v="832"/>
    <d v="2012-01-21T08:13:00"/>
  </r>
  <r>
    <x v="833"/>
    <s v="Ragman Rolls"/>
    <s v="This is an American rock album."/>
    <x v="12"/>
    <n v="6100"/>
    <x v="0"/>
    <s v="US"/>
    <s v="USD"/>
    <n v="1397941475"/>
    <n v="1395349475"/>
    <b v="0"/>
    <n v="41"/>
    <b v="1"/>
    <x v="11"/>
    <n v="0.9836065573770491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n v="0.7632528448515126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n v="0.85287846481876328"/>
    <n v="58.625"/>
    <x v="4"/>
    <s v="rock"/>
    <x v="835"/>
    <d v="2012-05-19T03:00:00"/>
  </r>
  <r>
    <x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11"/>
    <n v="0.99078176644499572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n v="0.82101806239737274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n v="0.68775790921595603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n v="0.85751085179982955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n v="0.83045028675448407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n v="0.98697196999605208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n v="0.95858895705521474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n v="0.374344896431245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n v="0.51510989010989006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n v="0.8307013944153606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n v="0.81966602335303018"/>
    <n v="28.553404255319148"/>
    <x v="4"/>
    <s v="metal"/>
    <x v="846"/>
    <d v="2014-03-10T14:00:00"/>
  </r>
  <r>
    <x v="847"/>
    <s v="CENTROPYMUSIC"/>
    <s v="MUSIC WITH MEANING!  MUSIC THAT MATTERS!!!"/>
    <x v="185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n v="0.8340283569641368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n v="0.64443370388271304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n v="0.76657723265619016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n v="0.95264017419706037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n v="0.845876958372508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n v="0.9666666666666666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n v="0.45871559633027525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n v="0.69441631415394056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n v="0.95533795080009554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n v="5.511811023622047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n v="44.55445544554455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n v="294.11764705882354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n v="22.222222222222221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n v="2.407407407407407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n v="48.888888888888886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n v="5.4687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n v="4.1631973355537051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n v="900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n v="8.4615384615384617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n v="322.580645161290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n v="18.46153846153846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n v="123.07692307692308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n v="77.777777777777771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n v="4.1095890410958908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e v="#DIV/0!"/>
    <e v="#DIV/0!"/>
    <x v="4"/>
    <s v="jazz"/>
    <x v="875"/>
    <d v="2015-09-21T17:22:11"/>
  </r>
  <r>
    <x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3"/>
    <n v="2.4510108864696734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n v="1.4803849000740192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n v="76.9230769230769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n v="3.2608695652173911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n v="33.45132743362832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n v="125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n v="4.9668874172185431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n v="2.4987506246876561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n v="100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n v="1.3333333333333333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n v="2.4390243902439024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e v="#DIV/0!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n v="13.888888888888889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n v="10.59178416485900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n v="24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n v="30.76923076923077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n v="2.45398773006134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n v="2.552974214960428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n v="41.025641025641029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n v="2.5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e v="#DIV/0!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n v="35.714285714285715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n v="2.6785714285714284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n v="238.0952380952381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e v="#DIV/0!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n v="333.33333333333331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n v="31.25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n v="331.12582781456956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n v="33.163265306122447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3"/>
    <e v="#DIV/0!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e v="#DIV/0!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e v="#DIV/0!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n v="30.76923076923077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n v="4.4715447154471546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e v="#DIV/0!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n v="116.66666666666667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n v="15.136226034308779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e v="#DIV/0!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n v="17.33333333333333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e v="#DIV/0!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n v="166.6666666666666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n v="19.897959183673468"/>
    <n v="19.600000000000001"/>
    <x v="4"/>
    <s v="jazz"/>
    <x v="918"/>
    <d v="2014-12-01T22:59:21"/>
  </r>
  <r>
    <x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13"/>
    <n v="200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e v="#DIV/0!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n v="3.2362459546925568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n v="4.753521126760563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n v="45.454545454545453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n v="9.1743119266055047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n v="37.5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e v="#DIV/0!"/>
    <e v="#DIV/0!"/>
    <x v="4"/>
    <s v="jazz"/>
    <x v="926"/>
    <d v="2010-07-08T22:40:00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e v="#DIV/0!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n v="9.2063492063492056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e v="#DIV/0!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n v="2.6086956521739131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n v="15.267175572519085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n v="6.879073135409123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n v="16.666666666666668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n v="3.2894736842105261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n v="70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e v="#DIV/0!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n v="87.5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n v="280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n v="68.75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n v="5.8290155440414511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n v="43.066322136089575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n v="11.22754491017964"/>
    <n v="41.75"/>
    <x v="2"/>
    <s v="wearables"/>
    <x v="942"/>
    <d v="2016-02-18T20:14:20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n v="10.380622837370241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n v="7.5041272699984995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n v="40.257648953301128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n v="52.447552447552447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e v="#DIV/0!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n v="8.3333333333333339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n v="73.260073260073256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n v="3.566333808844508"/>
    <n v="58.416666666666664"/>
    <x v="2"/>
    <s v="wearables"/>
    <x v="950"/>
    <d v="2016-01-17T18:01:01"/>
  </r>
  <r>
    <x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8"/>
    <n v="2.6048450117218027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n v="2.503576537911302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n v="119.04761904761905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n v="2.303793580095223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n v="17.663683466792275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n v="58.072009291521489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n v="51.50214592274678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n v="8.827468785471055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n v="2.5733401955738548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n v="2.169167803547067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n v="2.370318620724070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n v="3.5112359550561796"/>
    <n v="19.243243243243242"/>
    <x v="2"/>
    <s v="wearables"/>
    <x v="962"/>
    <d v="2016-02-11T17:05:53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8"/>
    <n v="92.838196286472154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n v="125.14220705346985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n v="83.892617449664428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n v="6.756756756756757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n v="5.614823133071308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n v="75.47169811320755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8"/>
    <n v="2.1428571428571428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n v="2.1777003484320558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n v="442.47787610619469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n v="2.8880866425992782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n v="48.661800486618006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n v="178.57142857142858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n v="38.358266206367475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n v="51.92107995846313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n v="2.9702970297029703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n v="1.7773585681535473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n v="1.2074728077123704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n v="6.7294751009421265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n v="8080.727272727273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n v="5833.333333333333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n v="3.3891255568924588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n v="94.33962264150943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n v="15.889830508474576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n v="7.843137254901960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n v="7.5642965204236008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e v="#DIV/0!"/>
    <e v="#DIV/0!"/>
    <x v="2"/>
    <s v="wearables"/>
    <x v="988"/>
    <d v="2016-10-01T08:33:45"/>
  </r>
  <r>
    <x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8"/>
    <n v="5.9630292188431726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n v="961.53846153846155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n v="23.584905660377359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n v="214.13276231263384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n v="3.9861055748533682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n v="42.835724994645531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n v="13.77410468319559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n v="61.53846153846154"/>
    <n v="13"/>
    <x v="2"/>
    <s v="wearables"/>
    <x v="996"/>
    <d v="2014-07-27T15:27:00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n v="76.9230769230769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n v="1.7076988757649068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n v="12.83916802191218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n v="45.132163034705407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n v="0.96153846153846156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n v="3.3780405405405407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n v="6.2285892245406416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n v="1.2164266251459712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n v="1.332427282781042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n v="17.094017094017094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n v="2.256317689530686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n v="374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n v="7.6161462300076161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n v="523.86363636363637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n v="266.66666666666669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n v="4.6435989080298549E-3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n v="2.896200185356812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n v="3.2679738562091503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n v="37.5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n v="35.186488388458834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n v="4.3708586114656365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n v="32.206119162640903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n v="2.112676056338028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n v="0.48650345260514755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n v="0.28424945353042558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n v="0.8703220191470844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n v="0.42167404596247099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n v="0.84290202739010145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n v="0.90968373935117708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n v="0.99991714972188017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n v="0.96999870684081213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n v="0.85273300929478979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n v="0.894774516821760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15"/>
    <n v="0.29231218941829873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n v="0.93109869646182497"/>
    <n v="108.48484848484848"/>
    <x v="4"/>
    <s v="electronic music"/>
    <x v="1031"/>
    <d v="2015-12-16T18:20:10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n v="0.92168415590799546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n v="0.97218155197657397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n v="0.76922011849066707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n v="0.92891760904684972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n v="0.88999291961188398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n v="0.97943192948090108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n v="0.68807339449541283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n v="0.7800312012480499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n v="340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e v="#DIV/0!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n v="6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n v="11.713716762328687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n v="1166.6666666666667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n v="37.59398496240601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e v="#DIV/0!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n v="2000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n v="70.754716981132077"/>
    <n v="53"/>
    <x v="5"/>
    <s v="audio"/>
    <x v="1048"/>
    <d v="2016-09-25T01:16:29"/>
  </r>
  <r>
    <x v="1049"/>
    <s v="J1 (Canceled)"/>
    <s v="------"/>
    <x v="14"/>
    <n v="0"/>
    <x v="1"/>
    <s v="US"/>
    <s v="USD"/>
    <n v="1455272445"/>
    <n v="1452680445"/>
    <b v="0"/>
    <n v="0"/>
    <b v="0"/>
    <x v="16"/>
    <e v="#DIV/0!"/>
    <e v="#DIV/0!"/>
    <x v="5"/>
    <s v="audio"/>
    <x v="1049"/>
    <d v="2016-02-12T10:20:45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16"/>
    <e v="#DIV/0!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e v="#DIV/0!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e v="#DIV/0!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n v="100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e v="#DIV/0!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e v="#DIV/0!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e v="#DIV/0!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e v="#DIV/0!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e v="#DIV/0!"/>
    <e v="#DIV/0!"/>
    <x v="5"/>
    <s v="audio"/>
    <x v="1058"/>
    <d v="2015-03-26T00:00:00"/>
  </r>
  <r>
    <x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e v="#DIV/0!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n v="100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e v="#DIV/0!"/>
    <e v="#DIV/0!"/>
    <x v="5"/>
    <s v="audio"/>
    <x v="1061"/>
    <d v="2016-05-02T01:00:00"/>
  </r>
  <r>
    <x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n v="1.0473684210526315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e v="#DIV/0!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n v="11.1427510214188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n v="37.037037037037038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n v="29.697089685210848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n v="3.8461538461538463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n v="666.6666666666666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n v="2.5882352941176472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n v="142.85714285714286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e v="#DIV/0!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n v="1470.5882352941176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n v="7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n v="15.849721162312886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n v="22.222222222222221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n v="1.5932361813315206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n v="3.4041394335511983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n v="13.333333333333334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n v="38.34808259587021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n v="10.982976386600768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n v="5666.666666666667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n v="178.57142857142858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n v="121.95121951219512"/>
    <n v="410"/>
    <x v="6"/>
    <s v="video games"/>
    <x v="1083"/>
    <d v="2014-08-02T15:49:43"/>
  </r>
  <r>
    <x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e v="#DIV/0!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n v="29.239766081871345"/>
    <n v="114"/>
    <x v="6"/>
    <s v="video games"/>
    <x v="1085"/>
    <d v="2016-03-14T15:06:15"/>
  </r>
  <r>
    <x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n v="1200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e v="#DIV/0!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n v="7.0507055406010961"/>
    <n v="43.41727891156463"/>
    <x v="6"/>
    <s v="video games"/>
    <x v="1088"/>
    <d v="2014-04-24T19:11:07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n v="12.776831345826235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n v="2599.800000000000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n v="8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n v="95.238095238095241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n v="7.1005917159763312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n v="5.4644642851721761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n v="19.861762135536665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n v="5.5762081784386615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n v="2127.6595744680849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n v="13.86577925679423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n v="200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n v="40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n v="2439.024390243902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n v="18.823529411764707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n v="61.72839506172839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n v="20.19522046449007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n v="628.93081761006295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n v="2.4242424242424243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e v="#DIV/0!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n v="34.129692832764505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n v="222.2222222222222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n v="196.0784313725490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n v="2500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n v="2.813936146672584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n v="200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n v="600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n v="754.71698113207549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n v="2800.806632310105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n v="12.048192771084338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n v="41.284403669724767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n v="420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e v="#DIV/0!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n v="8620.689655172413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e v="#DIV/0!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n v="454.54545454545456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n v="211.7647058823529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e v="#DIV/0!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n v="200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n v="59.82905982905983"/>
    <n v="25.434782608695652"/>
    <x v="6"/>
    <s v="mobile games"/>
    <x v="1127"/>
    <d v="2014-11-14T21:30:00"/>
  </r>
  <r>
    <x v="1128"/>
    <s v="Flying Turds"/>
    <s v="#havingfunFTW"/>
    <x v="28"/>
    <n v="1"/>
    <x v="2"/>
    <s v="GB"/>
    <s v="GBP"/>
    <n v="1407425717"/>
    <n v="1404833717"/>
    <b v="0"/>
    <n v="1"/>
    <b v="0"/>
    <x v="18"/>
    <n v="1000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n v="952.38095238095241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n v="454.54545454545456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e v="#DIV/0!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n v="6.9541029207232263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n v="150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n v="25000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n v="20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n v="15.518518518518519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n v="2.5316455696202533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n v="280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n v="1600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e v="#DIV/0!"/>
    <e v="#DIV/0!"/>
    <x v="6"/>
    <s v="mobile games"/>
    <x v="1140"/>
    <d v="2015-08-06T11:05:21"/>
  </r>
  <r>
    <x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18"/>
    <e v="#DIV/0!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e v="#DIV/0!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n v="241.93548387096774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e v="#DIV/0!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n v="800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n v="11.320754716981131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e v="#DIV/0!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n v="205.47945205479451"/>
    <n v="24.333333333333332"/>
    <x v="7"/>
    <s v="food trucks"/>
    <x v="1148"/>
    <d v="2016-12-01T05:06:21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n v="666.66666666666663"/>
    <n v="37.5"/>
    <x v="7"/>
    <s v="food trucks"/>
    <x v="1149"/>
    <d v="2016-06-16T17:02:46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n v="9.9206349206349209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e v="#DIV/0!"/>
    <e v="#DIV/0!"/>
    <x v="7"/>
    <s v="food trucks"/>
    <x v="1151"/>
    <d v="2015-09-07T02:27:43"/>
  </r>
  <r>
    <x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n v="17.563117453347971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n v="160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n v="15.38461538461538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n v="132.97872340425531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e v="#DIV/0!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n v="66.22516556291390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n v="214.28571428571428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e v="#DIV/0!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n v="25.974025974025974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e v="#DIV/0!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n v="1714.285714285714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e v="#DIV/0!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e v="#DIV/0!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n v="4.8297512678097076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n v="5.2246603970741905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n v="61.28702757916241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n v="17.647058823529413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n v="588.23529411764707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n v="250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n v="1000"/>
    <n v="25"/>
    <x v="7"/>
    <s v="food trucks"/>
    <x v="1171"/>
    <d v="2014-11-13T20:18:47"/>
  </r>
  <r>
    <x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19"/>
    <e v="#DIV/0!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n v="4166.666666666667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n v="16.930022573363431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n v="34.188034188034187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n v="17500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e v="#DIV/0!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n v="15000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n v="18.75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n v="8.5106382978723403"/>
    <n v="69.117647058823536"/>
    <x v="7"/>
    <s v="food trucks"/>
    <x v="1180"/>
    <d v="2014-06-28T19:21:54"/>
  </r>
  <r>
    <x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n v="12500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n v="23.80952380952381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n v="25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n v="0.95295850298882434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n v="0.9484066767830045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n v="0.93691442848219864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n v="0.96037756558006804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n v="0.62285892245406416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n v="0.92783505154639179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n v="0.7407407407407407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n v="0.91680814940577249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n v="0.34482758620689657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n v="0.96193486326783018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n v="0.3103277060575968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n v="0.7407407407407407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n v="0.37049339499706163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n v="0.39479917881770804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n v="0.38372985418265543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n v="0.98700334199777195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n v="0.796151932327085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n v="0.97620182647361731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n v="0.50189717130754252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n v="0.9760479041916168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n v="0.97138160352686242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n v="0.99145820622330694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n v="0.86956521739130432"/>
    <n v="32.34375"/>
    <x v="8"/>
    <s v="photobooks"/>
    <x v="1206"/>
    <d v="2017-03-11T13:29:00"/>
  </r>
  <r>
    <x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n v="0.95999080248332946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n v="0.64391500321957507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n v="0.94339622641509435"/>
    <n v="138.2608695652174"/>
    <x v="8"/>
    <s v="photobooks"/>
    <x v="1209"/>
    <d v="2017-02-25T20:18:25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20"/>
    <n v="0.39321314118317835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n v="0.98911968348170132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n v="0.77495350278983266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n v="0.97817908201655379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n v="0.75872534142640369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n v="0.1272134827973023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n v="0.68634179821551133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n v="0.97465886939571145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n v="0.5804579168010318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n v="0.62826621580079922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n v="0.9637006103437199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n v="0.89758915712298193"/>
    <n v="23.796213592233013"/>
    <x v="8"/>
    <s v="photobooks"/>
    <x v="1221"/>
    <d v="2016-12-04T00:00:00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n v="0.35666518056174767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n v="0.8920124341127179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n v="14.150943396226415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n v="22.727272727272727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n v="25.81311306143521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e v="#DIV/0!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n v="3.412969283276450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n v="110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e v="#DIV/0!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e v="#DIV/0!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n v="125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n v="8.6206896551724146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e v="#DIV/0!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n v="35.876190476190473"/>
    <n v="35"/>
    <x v="4"/>
    <s v="world music"/>
    <x v="1235"/>
    <d v="2013-12-15T03:14:59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21"/>
    <e v="#DIV/0!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e v="#DIV/0!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n v="5.61797752808988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21"/>
    <e v="#DIV/0!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n v="33.195020746887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n v="1.9708316909735908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n v="182.2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n v="7.0963926670609103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n v="0.96339113680154143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n v="0.83160083160083165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n v="0.85470085470085466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n v="0.81871345029239762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n v="0.65945660775520976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n v="0.957487552661815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n v="0.49961696033041336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n v="0.98231827111984282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n v="0.72644250726442505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n v="3.2912795573360648E-4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n v="0.50288973954814986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n v="0.49415252841377039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n v="0.8477179292059454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n v="0.33929673041332509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n v="0.46916124915746454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n v="0.95932463545663849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n v="0.87976539589442815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n v="0.98765432098765427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n v="0.79735034347399414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n v="0.84033613445378152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n v="0.60073937153419599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n v="0.83929432133462178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n v="0.99528548978522791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n v="0.98231827111984282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n v="0.8571428571428571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n v="0.92039557426808971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n v="0.871687587168758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n v="0.98231827111984282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n v="0.94339622641509435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n v="0.96618357487922701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n v="0.64526386646238476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n v="0.61674842009613051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n v="0.95766177301500655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n v="0.94229096060281492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n v="0.64541753549796443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n v="0.9027586938129004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n v="0.90161677920847672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n v="0.90322580645161288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n v="0.80897422068816738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n v="0.4738213693437574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n v="0.99009900990099009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n v="0.98376783079193308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n v="0.9230769230769231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n v="0.41322314049586778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n v="0.99552015928322546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n v="0.79957356076759056"/>
    <n v="36.07692307692308"/>
    <x v="1"/>
    <s v="plays"/>
    <x v="1289"/>
    <d v="2017-01-04T03:14:05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6"/>
    <n v="0.92105263157894735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n v="0.68634179821551133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n v="0.90909090909090906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n v="0.9781545484186501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n v="0.81967213114754101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n v="0.98077677520596307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n v="0.70833333333333337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n v="0.91303355398310893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n v="0.95556617295747726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n v="0.80645161290322576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n v="0.7407407407407407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n v="0.97323600973236013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x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6"/>
    <n v="0.76769032688254113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n v="2.5235000946312534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n v="3.849608623123316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n v="1.5326524640871662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8"/>
    <n v="8.6850790342192106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8"/>
    <n v="8.80281690140845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n v="0.89292646944638554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n v="6.4516129032258061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n v="3.1222680154864495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n v="164.2857142857142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n v="3.213883978788366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n v="88.757396449704146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n v="2.475002475002475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n v="75000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n v="17.441353449027645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n v="6.5252854812398047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n v="6.6210045662100461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n v="198.80715705765408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n v="76.756936368167473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n v="330.1886792452830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n v="11.261261261261261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n v="10.16260162601626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n v="41.152263374485599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n v="88.495575221238937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n v="28.152492668621701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n v="42.906178489702519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n v="122.54901960784314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n v="4.4455734789787886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n v="73.16359379572725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e v="#DIV/0!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e v="#DIV/0!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n v="9.2987485142976993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n v="5.0607287449392713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n v="1.177204609933252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n v="2.0250293629257623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n v="30.272452068617557"/>
    <n v="66.066666666666663"/>
    <x v="2"/>
    <s v="wearables"/>
    <x v="1338"/>
    <d v="2015-08-02T19:17:13"/>
  </r>
  <r>
    <x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8"/>
    <n v="15.073861923424781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e v="#DIV/0!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n v="1.4212620807276861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n v="500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n v="0.9775362177168663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n v="0.26473702788563358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n v="0.8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n v="0.67876437179664773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n v="0.97847358121330719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n v="0.98162071846282373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n v="0.48971596474045054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n v="0.96107640557424312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n v="0.98750802350269096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n v="0.73453797561333922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n v="0.7485029940119760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n v="0.76775431861804222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n v="0.8151287903488750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n v="0.54701426741918668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n v="0.79808459696727851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n v="0.89552238805970152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n v="0.86387434554973819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n v="0.57736720554272514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n v="0.79375578780261935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n v="0.91659028414298804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n v="0.84286574352799515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n v="0.99734042553191493"/>
    <n v="81.739130434782609"/>
    <x v="4"/>
    <s v="rock"/>
    <x v="1365"/>
    <d v="2015-03-16T16:35:52"/>
  </r>
  <r>
    <x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1"/>
    <n v="0.79058133026376953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n v="0.87519691930684407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n v="0.90334236675700086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n v="0.94923443773259697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n v="0.96463022508038587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n v="0.9338225483655771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11"/>
    <n v="0.80645161290322576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n v="0.95229025807065992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n v="0.52779732582688244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n v="0.58368597694440394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n v="0.39606080068507815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n v="0.86092715231788075"/>
    <n v="48.70967741935484"/>
    <x v="4"/>
    <s v="rock"/>
    <x v="1377"/>
    <d v="2017-02-03T04:11:00"/>
  </r>
  <r>
    <x v="1378"/>
    <s v="SIX BY SEVEN"/>
    <s v="A psychedelic post rock masterpiece!"/>
    <x v="13"/>
    <n v="4067"/>
    <x v="0"/>
    <s v="GB"/>
    <s v="GBP"/>
    <n v="1470075210"/>
    <n v="1468779210"/>
    <b v="0"/>
    <n v="133"/>
    <b v="1"/>
    <x v="11"/>
    <n v="0.49176297024834031"/>
    <n v="30.578947368421051"/>
    <x v="4"/>
    <s v="rock"/>
    <x v="1378"/>
    <d v="2016-08-01T18:13:30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n v="0.8960573476702509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n v="0.23584905660377359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n v="0.93370681605975725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n v="0.95819858665708468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n v="0.47078964262786216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n v="0.80589454294266638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n v="0.90574685054837312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n v="0.45714285714285713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n v="0.73193046660567251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n v="0.74179904070548053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n v="0.68775790921595603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n v="0.916530278232405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n v="0.90744101633393826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n v="0.87997184090109115"/>
    <n v="27.317307692307693"/>
    <x v="4"/>
    <s v="rock"/>
    <x v="1392"/>
    <d v="2016-03-03T03:43:06"/>
  </r>
  <r>
    <x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11"/>
    <n v="0.97703957010258913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n v="0.81877729257641918"/>
    <n v="53.882352941176471"/>
    <x v="4"/>
    <s v="rock"/>
    <x v="1394"/>
    <d v="2017-03-01T03:00:00"/>
  </r>
  <r>
    <x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11"/>
    <n v="0.89376915219611852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n v="0.93196644920782856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n v="0.87834870443566093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n v="0.91172813924575213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n v="0.79274200651810089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n v="0.5972696245733788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n v="0.20140175622331427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n v="0.9160864785635763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n v="0.97489641725566656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n v="60.165975103734439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n v="238.0952380952381"/>
    <n v="6.1764705882352944"/>
    <x v="3"/>
    <s v="translations"/>
    <x v="1405"/>
    <d v="2014-11-28T17:20:01"/>
  </r>
  <r>
    <x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22"/>
    <n v="800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n v="200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n v="13.888888888888889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e v="#DIV/0!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n v="6000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n v="428.5714285714285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n v="21.875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n v="20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n v="500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n v="5.5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e v="#DIV/0!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n v="81.81818181818181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n v="500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n v="14.157303370786517"/>
    <n v="44.5"/>
    <x v="3"/>
    <s v="translations"/>
    <x v="1419"/>
    <d v="2016-10-09T10:56:59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n v="36.666666666666664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n v="1000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n v="961.53846153846155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n v="300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n v="4.911591355599214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e v="#DIV/0!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e v="#DIV/0!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n v="11.933174224343675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n v="22.222222222222221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e v="#DIV/0!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n v="12.406947890818859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n v="3.1301786043085986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e v="#DIV/0!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n v="14.906832298136646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n v="10.01221001221001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n v="1000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n v="129.87012987012986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n v="3.7174721189591078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n v="33.333333333333336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n v="15.138888888888889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n v="13000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n v="89.10891089108911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e v="#DIV/0!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e v="#DIV/0!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e v="#DIV/0!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e v="#DIV/0!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e v="#DIV/0!"/>
    <e v="#DIV/0!"/>
    <x v="3"/>
    <s v="translations"/>
    <x v="1446"/>
    <d v="2016-04-21T10:44:38"/>
  </r>
  <r>
    <x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n v="6666.666666666667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e v="#DIV/0!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e v="#DIV/0!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n v="100000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n v="9475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e v="#DIV/0!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e v="#DIV/0!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n v="116.66666666666667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n v="9.5238095238095237"/>
    <n v="225"/>
    <x v="3"/>
    <s v="translations"/>
    <x v="1455"/>
    <d v="2014-09-05T13:39:00"/>
  </r>
  <r>
    <x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22"/>
    <n v="34.482758620689658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22"/>
    <e v="#DIV/0!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e v="#DIV/0!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e v="#DIV/0!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e v="#DIV/0!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n v="0.98770699869425127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n v="0.92151035547261961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n v="0.67720090293453727"/>
    <n v="35.44"/>
    <x v="3"/>
    <s v="radio &amp; podcasts"/>
    <x v="1463"/>
    <d v="2013-04-07T20:52:18"/>
  </r>
  <r>
    <x v="1464"/>
    <s v="Science Studio"/>
    <s v="The Best Science Media on the Web"/>
    <x v="10"/>
    <n v="8160"/>
    <x v="0"/>
    <s v="US"/>
    <s v="USD"/>
    <n v="1361029958"/>
    <n v="1358437958"/>
    <b v="1"/>
    <n v="234"/>
    <b v="1"/>
    <x v="23"/>
    <n v="0.61274509803921573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n v="0.219099086466358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n v="0.92697896974398586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n v="0.86896072297532156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n v="0.9768637532133676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n v="0.92229771978823627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n v="0.79914757591901975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n v="0.96301423455415447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n v="0.72095974160802856"/>
    <n v="103.20238095238095"/>
    <x v="3"/>
    <s v="radio &amp; podcasts"/>
    <x v="1472"/>
    <d v="2013-10-16T13:01:43"/>
  </r>
  <r>
    <x v="1473"/>
    <s v="ONE LOVES ONLY FORM"/>
    <s v="Public Radio Project"/>
    <x v="15"/>
    <n v="1807.74"/>
    <x v="0"/>
    <s v="US"/>
    <s v="USD"/>
    <n v="1330644639"/>
    <n v="1328052639"/>
    <b v="1"/>
    <n v="47"/>
    <b v="1"/>
    <x v="23"/>
    <n v="0.82976534236118027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n v="0.89073634204275531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n v="0.5300269076993475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n v="0.15115908788590915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n v="0.89839187853741798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n v="8.4629990319513931E-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n v="0.7279344858962693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n v="0.85440582909832852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n v="47.6190476190476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n v="1000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n v="140"/>
    <n v="25"/>
    <x v="3"/>
    <s v="fiction"/>
    <x v="1483"/>
    <d v="2016-07-22T04:37:55"/>
  </r>
  <r>
    <x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10"/>
    <e v="#DIV/0!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n v="44.666666666666664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n v="416.66666666666669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e v="#DIV/0!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n v="41.66666666666666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e v="#DIV/0!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n v="3.2402234636871508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n v="1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n v="133.33333333333334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e v="#DIV/0!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n v="11.235955056179776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e v="#DIV/0!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e v="#DIV/0!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n v="15000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n v="52.631578947368418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n v="400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n v="3.9942938659058487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n v="0.6012116727558618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n v="0.98575141141679357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n v="0.92685736035967015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n v="0.359791874238901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n v="0.96542569239123877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n v="0.89766606822262118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n v="0.46511627906976744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n v="0.90283539114733302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n v="0.8087915175794302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n v="0.98975602513980299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n v="0.8945115328094051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n v="0.1789640537914813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n v="0.666583343748698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n v="0.93917878207295535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n v="0.63617683171214268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n v="0.92031182330012995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n v="0.6173601679219656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n v="0.48693393929556888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n v="0.96745585982639537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n v="0.96644295302013428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n v="0.9362127075271501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n v="0.71960178725924362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n v="0.8010045029442327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n v="0.48309178743961351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n v="0.57469358885094446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n v="0.83107497741644087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n v="0.90543389685814435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n v="0.35515567657156388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n v="0.99325631240524859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n v="0.74169827714085912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n v="0.56831922611850061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n v="0.2066030329325234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n v="0.68898994074686515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n v="0.23938716884774977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n v="0.75514442137058713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n v="0.39950714135661308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n v="0.5558643690939411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n v="0.97438752783964366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n v="0.73536927671284047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n v="0.84841628959276016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n v="3000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n v="25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n v="225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e v="#DIV/0!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n v="3000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n v="3.4602076124567476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e v="#DIV/0!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n v="11.666666666666666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n v="2.9411764705882355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n v="7.4257425742574261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e v="#DIV/0!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n v="2.0330969267139478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e v="#DIV/0!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e v="#DIV/0!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e v="#DIV/0!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n v="2.2156573116691285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n v="25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n v="21.42857142857142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n v="300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n v="26.59574468085106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n v="149.25373134328359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e v="#DIV/0!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n v="70.58823529411765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n v="1000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n v="40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n v="4.7058823529411766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n v="24.285714285714285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n v="7.3313782991202343"/>
    <n v="155"/>
    <x v="3"/>
    <s v="art books"/>
    <x v="1568"/>
    <d v="2014-12-24T01:29:45"/>
  </r>
  <r>
    <x v="1569"/>
    <s v="to be removed (Canceled)"/>
    <s v="to be removed"/>
    <x v="11"/>
    <n v="0"/>
    <x v="1"/>
    <s v="US"/>
    <s v="USD"/>
    <n v="1369498714"/>
    <n v="1366906714"/>
    <b v="0"/>
    <n v="0"/>
    <b v="0"/>
    <x v="25"/>
    <e v="#DIV/0!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n v="2.4154589371980677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n v="151.2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n v="20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n v="40.35874439461883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n v="19.762845849802371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n v="4.3649061545176782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n v="7.6923076923076925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n v="181.81818181818181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n v="9.2536585365853661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n v="119.03571428571429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e v="#DIV/0!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n v="200"/>
    <n v="5"/>
    <x v="8"/>
    <s v="places"/>
    <x v="1581"/>
    <d v="2015-12-19T10:46:30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26"/>
    <n v="10.75268817204301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n v="1333.3333333333333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e v="#DIV/0!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n v="1.2658227848101267"/>
    <n v="131.66666666666666"/>
    <x v="8"/>
    <s v="places"/>
    <x v="1585"/>
    <d v="2016-12-25T11:00:00"/>
  </r>
  <r>
    <x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26"/>
    <e v="#DIV/0!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n v="7500"/>
    <n v="1"/>
    <x v="8"/>
    <s v="places"/>
    <x v="1587"/>
    <d v="2014-12-13T22:49:25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e v="#DIV/0!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e v="#DIV/0!"/>
    <e v="#DIV/0!"/>
    <x v="8"/>
    <s v="places"/>
    <x v="1589"/>
    <d v="2015-10-09T23:38:06"/>
  </r>
  <r>
    <x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n v="58.823529411764703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n v="3.4213098729227762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e v="#DIV/0!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n v="7333.333333333333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n v="4.8780487804878048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n v="357.1428571428571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n v="43.333333333333336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e v="#DIV/0!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n v="800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e v="#DIV/0!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n v="13.62397820163487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n v="0.92379435598600268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n v="0.99833610648918469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n v="0.99967010886407481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n v="0.81895291020766303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n v="0.99311440677966101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n v="0.9900585743404044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n v="0.68913238233064567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n v="0.98765432098765427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n v="0.84507042253521125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n v="0.36784991723376864"/>
    <n v="48.544642857142854"/>
    <x v="4"/>
    <s v="rock"/>
    <x v="1610"/>
    <d v="2012-12-15T22:11:50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1"/>
    <n v="0.79920079920079923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n v="0.90909090909090906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n v="0.98522167487684731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n v="0.97370983446932813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n v="0.8762322015334063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n v="0.95969289827255277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n v="0.68560235063663078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n v="0.95177664974619292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n v="0.75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n v="0.88495575221238942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n v="0.82508250825082508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n v="0.98304601795127511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n v="0.98944591029023743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n v="0.84745762711864403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n v="0.64377682403433478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n v="0.9882643607164917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n v="0.85470085470085466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11"/>
    <n v="0.99083477830071831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n v="0.96463022508038587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n v="0.3770028275212064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n v="0.64139567699313704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n v="0.98400984009840098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n v="0.99502487562189057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n v="0.79808459696727851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n v="0.96566523605150212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n v="0.96339113680154143"/>
    <n v="34.6"/>
    <x v="4"/>
    <s v="rock"/>
    <x v="1637"/>
    <d v="2009-12-31T23:39:00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n v="0.95238095238095233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n v="0.58872012245378547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27"/>
    <n v="0.98619329388560162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n v="0.8019246190858059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n v="0.91324200913242004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n v="0.90252707581227432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n v="0.90744101633393826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n v="0.9549274255156607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n v="0.7983339118361679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n v="0.99415801356764066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n v="0.7064641469445425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n v="0.99255583126550873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n v="0.99337748344370858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n v="0.57395265120208638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n v="0.83396512509476872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n v="0.6999533364442370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n v="0.99666184725293416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n v="0.95298178470616712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n v="0.7562389715149987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n v="0.88652482269503541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n v="7.9760717846460619E-2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n v="0.9755495183996048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n v="0.97430276458409448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n v="0.92592592592592593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n v="0.8169347301827973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n v="0.83712030614685484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n v="0.62158130283441071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n v="0.78831439833062833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n v="0.97430276458409448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n v="0.7155635062611807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n v="0.97465886939571145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n v="0.9933100567676697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n v="0.8854166666666666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n v="0.7806691449814126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n v="0.495785820525532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n v="0.7277172963847004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n v="0.86705202312138729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n v="0.89552238805970152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n v="0.84459459459459463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n v="0.5714285714285714"/>
    <n v="62.5"/>
    <x v="4"/>
    <s v="pop"/>
    <x v="1679"/>
    <d v="2011-07-22T01:39:05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n v="0.8510638297872340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n v="0.98597817681410116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e v="#DIV/0!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n v="4.6052631578947372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n v="0.91638029782359676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n v="0.97222222222222221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n v="277.77777777777777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n v="3.2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n v="2.2573363431151243"/>
    <n v="253.14285714285714"/>
    <x v="4"/>
    <s v="faith"/>
    <x v="1688"/>
    <d v="2017-04-09T11:49:54"/>
  </r>
  <r>
    <x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n v="3.9370078740157481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n v="2.987452698665604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n v="2.092050209205020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n v="10.714285714285714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n v="2000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n v="8.5409252669039137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e v="#DIV/0!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n v="4.9485352335708628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e v="#DIV/0!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n v="23.63425925925926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n v="3.8372985418265539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n v="505"/>
    <n v="5"/>
    <x v="4"/>
    <s v="faith"/>
    <x v="1701"/>
    <d v="2015-01-15T15:56:45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n v="16500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n v="98.039215686274517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n v="1.5360983102918586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e v="#DIV/0!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e v="#DIV/0!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n v="10.266940451745381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e v="#DIV/0!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n v="20.588235294117649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n v="147.05882352941177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n v="9.5238095238095237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e v="#DIV/0!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n v="60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n v="12.709710218607016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n v="454.54545454545456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n v="13.333333333333334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n v="2.3405017921146953"/>
    <n v="34.024390243902438"/>
    <x v="4"/>
    <s v="faith"/>
    <x v="1717"/>
    <d v="2016-04-21T04:00:00"/>
  </r>
  <r>
    <x v="1718"/>
    <s v="The Prodigal Son"/>
    <s v="A melody for the galaxy."/>
    <x v="19"/>
    <n v="75"/>
    <x v="2"/>
    <s v="US"/>
    <s v="USD"/>
    <n v="1463201940"/>
    <n v="1459435149"/>
    <b v="0"/>
    <n v="2"/>
    <b v="0"/>
    <x v="28"/>
    <n v="466.66666666666669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n v="114.28571428571429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n v="17.777777777777779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e v="#DIV/0!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n v="2880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n v="15.38461538461538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n v="171.42857142857142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n v="9.821428571428571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n v="2.9599271402550089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n v="3000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n v="1.4619883040935673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e v="#DIV/0!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e v="#DIV/0!"/>
    <e v="#DIV/0!"/>
    <x v="4"/>
    <s v="faith"/>
    <x v="1730"/>
    <d v="2015-10-25T02:06:23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28"/>
    <e v="#DIV/0!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e v="#DIV/0!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e v="#DIV/0!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n v="4500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n v="9.0909090909090917"/>
    <n v="55"/>
    <x v="4"/>
    <s v="faith"/>
    <x v="1735"/>
    <d v="2016-08-07T19:32:25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n v="136.36363636363637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n v="4.7058823529411766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n v="250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n v="1000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e v="#DIV/0!"/>
    <e v="#DIV/0!"/>
    <x v="4"/>
    <s v="faith"/>
    <x v="1740"/>
    <d v="2015-07-16T19:37:02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n v="0.90225563909774431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n v="0.91954022988505746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n v="0.99585062240663902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n v="0.8442056792018418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n v="0.87708307229670468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n v="0.67521944632005404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n v="0.95278424730044464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n v="0.76953858466463509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n v="0.8097981547882841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n v="0.49598254141454223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n v="0.97181729834791064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n v="0.38436899423446508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n v="0.92592592592592593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n v="0.90473656200106445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n v="0.83333333333333337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n v="0.97248744607115067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n v="0.86206896551724133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n v="0.87183958151700092"/>
    <n v="42.481481481481481"/>
    <x v="8"/>
    <s v="photobooks"/>
    <x v="1758"/>
    <d v="2016-07-14T22:56:32"/>
  </r>
  <r>
    <x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20"/>
    <n v="0.9380863039399625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n v="0.60444874274661509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n v="0.64516129032258063"/>
    <n v="51.666666666666664"/>
    <x v="8"/>
    <s v="photobooks"/>
    <x v="1761"/>
    <d v="2015-09-12T13:37:40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n v="0.11299435028248588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n v="0.9812740207703001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n v="5.1020408163265305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n v="1.6815811705957373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e v="#DIV/0!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n v="2.1872265966754156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n v="26.737967914438503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n v="37.00277520814061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n v="1.7694641051567239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n v="4.6927374301675977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n v="6.410256410256410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n v="15.982951518380395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n v="2.1777003484320558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n v="1.536062009641743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n v="14.925373134328359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n v="7.3732718894009217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n v="50.251256281407038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n v="2.7596588058203713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n v="2.5161452654533254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n v="3.88143966125617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n v="6.4551825894503869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n v="4.2207449614857024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n v="2.5150905432595572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n v="4.9453946012775605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n v="2.0994475138121547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n v="6.5231572080887146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n v="72.368421052631575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n v="200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n v="20.171149144254279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n v="28.03738317757009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n v="1.6360185851711275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n v="7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n v="9.0270812437311942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n v="2.5815969020837173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n v="4.5346062052505971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n v="1.4803849000740192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n v="7.3327222731439043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n v="57.281970499785196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n v="4.8900634249471455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n v="7.2186836518046711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n v="2.0624631703005303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n v="3.2467532467532467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n v="2.8429933969185619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n v="2.7469173483091196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n v="33.840947546531304"/>
    <n v="73.875"/>
    <x v="8"/>
    <s v="photobooks"/>
    <x v="1806"/>
    <d v="2014-09-30T15:19:09"/>
  </r>
  <r>
    <x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20"/>
    <n v="9.0415913200723335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n v="2.4150422632396067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n v="9.2105263157894743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n v="30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n v="1350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n v="7.5144508670520231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e v="#DIV/0!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n v="2.0332090816672315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e v="#DIV/0!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n v="49.115913555992144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n v="1.9110308949994692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e v="#DIV/0!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n v="48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n v="15.231400117164617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n v="0.74134479946623177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n v="0.86313193588162762"/>
    <n v="24.575757575757574"/>
    <x v="4"/>
    <s v="rock"/>
    <x v="1823"/>
    <d v="2012-10-24T16:26:16"/>
  </r>
  <r>
    <x v="1824"/>
    <s v="Tin Man's Broken Wisdom Fund"/>
    <s v="cd fund raiser"/>
    <x v="9"/>
    <n v="3002"/>
    <x v="0"/>
    <s v="US"/>
    <s v="USD"/>
    <n v="1389146880"/>
    <n v="1387403967"/>
    <b v="0"/>
    <n v="40"/>
    <b v="1"/>
    <x v="11"/>
    <n v="0.99933377748167884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n v="0.95192765349833408"/>
    <n v="42.02"/>
    <x v="4"/>
    <s v="rock"/>
    <x v="1825"/>
    <d v="2013-07-11T20:01:43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11"/>
    <n v="0.99009900990099009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n v="0.99341860176331798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n v="0.99840255591054317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n v="0.59994000599940001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n v="0.98489822718319109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n v="0.970873786407767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n v="0.7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n v="0.38095238095238093"/>
    <n v="42"/>
    <x v="4"/>
    <s v="rock"/>
    <x v="1833"/>
    <d v="2013-03-02T07:59:00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11"/>
    <n v="0.84709868699703517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n v="0.96153846153846156"/>
    <n v="47.272727272727273"/>
    <x v="4"/>
    <s v="rock"/>
    <x v="1835"/>
    <d v="2016-03-31T15:51:11"/>
  </r>
  <r>
    <x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11"/>
    <n v="0.49915144254766897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n v="0.32590983161325365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n v="0.99851221679697255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n v="0.4870920603994154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n v="0.91836734693877553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n v="0.98280098280098283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n v="0.7984031936127744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n v="0.80641194263830562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n v="0.98619329388560162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n v="0.72502295906037029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n v="0.82726671078755787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n v="0.93138776777398324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n v="0.99667774086378735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n v="0.9850060194812301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n v="0.9992313604919292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n v="0.8549444286121402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n v="0.98159509202453987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n v="0.97920495086023163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n v="0.64910208780904677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n v="0.98765432098765427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n v="0.91955706730888598"/>
    <n v="40.547315436241611"/>
    <x v="4"/>
    <s v="rock"/>
    <x v="1858"/>
    <d v="2011-12-16T05:48:41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11"/>
    <n v="0.75853350189633373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n v="0.7492507492507493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e v="#DIV/0!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n v="12.371134020618557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n v="250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n v="2.3314203730272598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n v="27500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n v="200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n v="2000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n v="20.542317173377157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e v="#DIV/0!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n v="9.695290858725762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n v="1.3930561508786969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n v="94.33962264150943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n v="222.2222222222222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n v="6153.8461538461543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n v="196.0784313725490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e v="#DIV/0!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e v="#DIV/0!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e v="#DIV/0!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n v="833.33333333333337"/>
    <n v="3"/>
    <x v="6"/>
    <s v="mobile games"/>
    <x v="1879"/>
    <d v="2016-03-14T14:35:29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n v="4.9800796812749004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n v="0.57909076958267824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n v="0.99112426035502954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n v="0.95415472779369626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n v="0.74019245003700962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n v="0.85963923337091319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n v="0.97959183673469385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n v="0.8995502248875562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n v="0.60211946050096343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n v="0.9380863039399625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n v="0.6916374689987913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n v="0.94741828517290383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n v="0.7320644216691069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n v="0.96153846153846156"/>
    <n v="57.777777777777779"/>
    <x v="4"/>
    <s v="indie rock"/>
    <x v="1893"/>
    <d v="2011-04-16T03:59:00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14"/>
    <n v="0.8733624454148472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n v="0.9830949284785435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n v="0.80679785330948117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n v="0.97602213341530897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n v="0.69204152249134943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n v="0.75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n v="0.91437433022080306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n v="37.078651685393261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n v="83.333333333333329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n v="2.1459227467811157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n v="1000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n v="595.23809523809518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n v="2.3386342376052385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n v="352.9411764705882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n v="57.736720554272516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n v="7.0864547479246811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n v="2.5383742459535328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n v="4250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n v="1.6863406408094435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n v="75.35321821036106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n v="11.1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n v="62.5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n v="196.07843137254903"/>
    <n v="17"/>
    <x v="2"/>
    <s v="gadgets"/>
    <x v="1916"/>
    <d v="2016-11-07T18:12:55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n v="1.9022070479209852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n v="96.15384615384616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n v="2.109704641350211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n v="2.32396002788752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14"/>
    <n v="0.73099415204678364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n v="0.8654262224145391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n v="0.41528239202657807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n v="0.87412587412587417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n v="0.9063444108761329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n v="0.51182486035711727"/>
    <n v="27.3896261682243"/>
    <x v="4"/>
    <s v="indie rock"/>
    <x v="1926"/>
    <d v="2010-11-02T00:26:00"/>
  </r>
  <r>
    <x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14"/>
    <n v="0.967741935483871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n v="0.96958174904942962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n v="0.99688473520249221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n v="0.78740157480314965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n v="0.8291805208912032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n v="0.93466263129784588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n v="0.57993427411560028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n v="0.80893059375505583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n v="0.92250922509225097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n v="0.85822078244560884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n v="0.53405965446340353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n v="0.862564692351926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n v="0.90334236675700086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n v="0.58505850585058505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n v="0.79290599062360123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n v="0.72233284615995819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n v="5.8642427796510778E-2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n v="0.1268946159248936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n v="0.28734145934980376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n v="0.66779449737334162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n v="0.9937024109704745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n v="0.12496703994321498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n v="0.9433730870752226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n v="0.49870668732420587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n v="0.47071228182485736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n v="0.50384846656598337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n v="0.4425823203115779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n v="0.14307215987455432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n v="0.25088104045385101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n v="0.34009749461512301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n v="0.59699817378258635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n v="6.9658658640927726E-2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n v="0.63802202962463883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n v="0.84815586681529587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n v="9.0466528650930564E-2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n v="0.5183361409874303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n v="0.78812012609922022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n v="0.38524141853145971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n v="0.3812719231355802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n v="0.48369210308310667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n v="0.27017534379812497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n v="0.35091905701031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n v="0.1726877115424466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n v="8.8354833009365613E-2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n v="0.38018806896273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n v="0.1482623650812477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n v="0.38936138067230952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n v="0.26631442145855083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n v="0.4791374567503580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30"/>
    <n v="0.2885170225043277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n v="0.24855218353093231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n v="9.7385668105708714E-2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n v="0.87031327056721053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n v="0.281829849061515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n v="19.685039370078741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e v="#DIV/0!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n v="23.255813953488371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n v="4.728877679697351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n v="31.37254901960784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n v="2000"/>
    <n v="1"/>
    <x v="8"/>
    <s v="people"/>
    <x v="1986"/>
    <d v="2016-03-14T09:24:43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n v="2.3544520547945207"/>
    <n v="83.428571428571431"/>
    <x v="8"/>
    <s v="people"/>
    <x v="1987"/>
    <d v="2015-03-01T15:21:16"/>
  </r>
  <r>
    <x v="1988"/>
    <s v="Phillip Michael Photography"/>
    <s v="Expressing art in an image!"/>
    <x v="12"/>
    <n v="25"/>
    <x v="2"/>
    <s v="US"/>
    <s v="USD"/>
    <n v="1440094742"/>
    <n v="1437502742"/>
    <b v="0"/>
    <n v="1"/>
    <b v="0"/>
    <x v="31"/>
    <n v="240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n v="100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n v="5.8939096267190569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n v="14.285714285714286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31"/>
    <n v="750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e v="#DIV/0!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e v="#DIV/0!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n v="12.820512820512821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e v="#DIV/0!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e v="#DIV/0!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n v="3.816793893129771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n v="131.35593220338984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n v="8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n v="0.26169167011623867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n v="0.46126691016024318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n v="0.32051282051282054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n v="0.42658388891619026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n v="0.80853750926786128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n v="0.40348612007746931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n v="0.86423551454854064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n v="0.85415443175638928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n v="0.32769909358430716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n v="0.31244825075846816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n v="0.1220160963634322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n v="0.4257130693912303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n v="0.20205540864443552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n v="1.2797899533647527E-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n v="0.8849546645099993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n v="0.1085137501028167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n v="0.79934517643146741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n v="0.97805794707442562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n v="0.20622394167162034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n v="0.5199306759098787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n v="0.3557452863749555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n v="0.79912415992072683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n v="0.61935228138412846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n v="0.17083796019475528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n v="0.49714143673875216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n v="0.74915861995392985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n v="0.83160774725777342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30"/>
    <n v="0.79260237780713338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n v="0.2768549280177187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n v="0.44201041357541748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n v="0.83090984628167841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n v="0.32874406616960566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n v="0.55967225592692915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n v="0.2585181823957801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n v="0.4738518480873621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n v="0.75948405716383338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n v="0.33280483924860654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n v="0.23780505930263665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n v="0.73412383788196467"/>
    <n v="449.26385224274406"/>
    <x v="2"/>
    <s v="hardware"/>
    <x v="2039"/>
    <d v="2016-12-01T04:59:00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n v="0.4029474261061578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n v="0.5498639810152226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n v="0.80951995466688254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n v="0.1975467123092283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n v="0.9241005421389847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n v="0.122072714979393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n v="0.82576383154417832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n v="0.97088340482865887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n v="0.67416202651518908"/>
    <n v="91.82989803350327"/>
    <x v="2"/>
    <s v="hardware"/>
    <x v="2048"/>
    <d v="2013-05-23T15:38:11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n v="0.83201112898086127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n v="0.21129587761742769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n v="0.76709176335219098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n v="0.28324760372527247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n v="0.98990298950702826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n v="0.8803481147973941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n v="0.59731209556993525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n v="0.65166957745744603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n v="0.49448109648216254"/>
    <n v="45.547792792792798"/>
    <x v="2"/>
    <s v="hardware"/>
    <x v="2057"/>
    <d v="2016-02-26T11:52:12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n v="0.59424326833797581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n v="0.69707461021911377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n v="0.50916496945010181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n v="0.92661230541141582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n v="0.86973916522434924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n v="0.67544748395812226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n v="0.52310349124983502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n v="0.50196991819772718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n v="0.45745654162854527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n v="0.78821656050955413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n v="0.95035461532116094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n v="0.7787758049309903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n v="0.31513214120945193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n v="0.3562141559505575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n v="0.90308564788501133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n v="0.65528952984942102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n v="0.97560975609756095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n v="5.9581481653622974E-2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n v="0.18404371998667193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n v="0.86574090106312984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n v="0.76216607598795783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n v="0.34701738557101713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n v="0.19692792437967704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n v="0.87281795511221949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n v="0.90307043949428056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n v="0.88235294117647056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n v="0.9230769230769231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n v="0.8094981111710739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n v="0.99304865938430986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n v="0.96587250482936249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n v="0.86572091466300372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n v="0.83056202471088125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n v="0.86926003153240772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n v="0.83009749033858748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n v="0.98732927431298334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n v="0.97592713077423554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n v="0.8295804693055226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n v="0.9836065573770491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n v="0.99667774086378735"/>
    <n v="188.125"/>
    <x v="4"/>
    <s v="indie rock"/>
    <x v="2098"/>
    <d v="2012-03-08T02:43:55"/>
  </r>
  <r>
    <x v="2099"/>
    <s v="Roosevelt Died."/>
    <s v="Our tour van died, we need help!"/>
    <x v="9"/>
    <n v="3971"/>
    <x v="0"/>
    <s v="US"/>
    <s v="USD"/>
    <n v="1435808400"/>
    <n v="1434650084"/>
    <b v="0"/>
    <n v="63"/>
    <b v="1"/>
    <x v="14"/>
    <n v="0.75547720977083854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n v="0.73170731707317072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n v="0.88300220750551872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n v="0.73529411764705888"/>
    <n v="35.789473684210527"/>
    <x v="4"/>
    <s v="indie rock"/>
    <x v="2102"/>
    <d v="2011-05-05T20:50:48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n v="0.68435410066877855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n v="0.77220077220077221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n v="0.39370078740157483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n v="0.9341825902335456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n v="0.92822069375214655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n v="0.9318578916715201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n v="0.9387467730579676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n v="0.99651220727453915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n v="0.9389671361502347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4"/>
    <n v="0.9536784741144414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n v="0.95510983763132762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n v="0.44313146233382572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n v="0.99103935252095632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n v="0.6768189509306260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n v="0.74288133956363156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n v="0.99255583126550873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n v="0.99127307962524913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n v="176.05633802816902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n v="258.06451612903226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n v="9.5652173913043477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n v="70.422535211267601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n v="2000"/>
    <n v="5"/>
    <x v="6"/>
    <s v="video games"/>
    <x v="2126"/>
    <d v="2014-12-08T23:21:27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n v="3.4670629024269441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n v="600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n v="8.4745762711864412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n v="494.11764705882354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n v="20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n v="47.326300645057479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n v="62.5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n v="57.692307692307693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n v="10.460251046025105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n v="1677.5005242189138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n v="3.5203830176723225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n v="7.8125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n v="18.450184501845019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n v="892.8571428571428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e v="#DIV/0!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n v="17.470881863560731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n v="8.8888888888888893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n v="58.484349258649097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n v="3.28587075575027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n v="5000"/>
    <n v="1"/>
    <x v="6"/>
    <s v="video games"/>
    <x v="2146"/>
    <d v="2016-02-11T16:18:30"/>
  </r>
  <r>
    <x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n v="143.59351988217966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n v="50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e v="#DIV/0!"/>
    <e v="#DIV/0!"/>
    <x v="6"/>
    <s v="video games"/>
    <x v="2149"/>
    <d v="2010-07-31T00:00:00"/>
  </r>
  <r>
    <x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n v="123.45679012345678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n v="381.35593220338984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n v="600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n v="10959.55882352941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n v="125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n v="43.478260869565219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n v="37.508372404554585"/>
    <n v="17.987951807228917"/>
    <x v="6"/>
    <s v="video games"/>
    <x v="2156"/>
    <d v="2013-09-16T20:30:06"/>
  </r>
  <r>
    <x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n v="3.547105561861521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n v="15.174422398256763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n v="138.46153846153845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n v="117.64705882352941"/>
    <n v="5.3125"/>
    <x v="6"/>
    <s v="video games"/>
    <x v="2160"/>
    <d v="2012-05-19T17:05:05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1"/>
    <n v="0.86393088552915764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n v="0.89073634204275531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n v="0.75642965204236001"/>
    <n v="75.11363636363636"/>
    <x v="4"/>
    <s v="rock"/>
    <x v="2163"/>
    <d v="2015-06-08T03:50:00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n v="0.97431355181576618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n v="0.72129255626081934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n v="0.68212824010914053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n v="0.83333333333333337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n v="0.82249280204563102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n v="0.55292259083728279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n v="0.94272920103700208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n v="0.78784468204839619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n v="0.97110949259529011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n v="0.4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n v="0.79352483732740831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n v="0.99880143827407109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n v="0.72129255626081934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n v="0.61957868649318459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n v="0.93297333002438787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n v="0.6531678641410843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n v="0.19077901430842609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n v="0.2043828772567276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n v="0.35119758376062371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n v="5.3851166147002916E-2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n v="0.9117848187827672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n v="9.8556880871834174E-2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n v="0.24261426363435637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n v="0.19870839542970692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n v="0.54168092142775692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n v="0.83518930957683746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n v="9.2486390242315877E-2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n v="0.2210563546333412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n v="0.1860915198094422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n v="0.83107497741644087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n v="0.87845893204492687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n v="0.10514903245540549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n v="0.75248791316289487"/>
    <n v="81.654377880184327"/>
    <x v="6"/>
    <s v="tabletop games"/>
    <x v="2198"/>
    <d v="2015-11-14T13:20:00"/>
  </r>
  <r>
    <x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32"/>
    <n v="0.68037496220139104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n v="0.18445079774970027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n v="0.26128886671892443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n v="0.14200889330694336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n v="0.91282519397535367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n v="0.7526342197691922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n v="0.65789473684210531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n v="0.97345132743362828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n v="0.98425196850393704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n v="0.66312997347480107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n v="0.8974646623289207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n v="0.5112474437627812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n v="0.87425324202243915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n v="0.5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n v="0.341878393855305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n v="0.63953488372093026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n v="0.94637223974763407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n v="0.9882352941176471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n v="0.81411347113560695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n v="0.98522167487684731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n v="0.98870056497175141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n v="0.92489826119126894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n v="0.61500615006150061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n v="0.94517958412098302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n v="0.41126876413736374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n v="0.10583876693602969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n v="0.92197480857498026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n v="0.63541717581504475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n v="8.5143338810888133E-2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n v="0.58463274016314548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n v="0.7939473192602278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n v="8.2499429103950597E-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n v="0.20169423154497781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n v="0.30116853391157694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n v="8.5836909871244635E-2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n v="0.65225026340876024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n v="0.1861825919276547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n v="0.28334408991452453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n v="0.72780203784570596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n v="0.78108719213838873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n v="0.36943992906753365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n v="0.1240079365079365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n v="7.3524135326758902E-2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n v="1.0749798441279227E-4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n v="0.2652379184128163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n v="3.7778260499995275E-2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n v="0.99880143827407109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n v="0.95735872490167662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n v="0.93271152564956694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n v="0.59251735229388858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n v="0.10255232219478377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n v="0.74377482348473378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n v="0.36727198530912059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n v="0.88740987243483083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n v="0.21748586341887777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n v="0.34884747858341431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n v="0.44901777362020578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n v="0.15719810104693935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n v="0.6825938566552901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n v="5.3558995233249425E-2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n v="0.30588523186100575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n v="0.12828736369467608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n v="0.64871240416748577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n v="0.865451188552965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n v="0.55545269394556562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n v="0.33500837520938026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n v="0.31223980016652791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n v="0.26279482294198803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n v="0.97465886939571145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n v="5.5504984347594412E-2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n v="0.13884106585509437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n v="0.35324455120279769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n v="7.371369600471768E-2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n v="0.45380286803412595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n v="0.83612040133779264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n v="0.2452367477834371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n v="0.94501647446457993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n v="0.70880587058038691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n v="0.3694126339120797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n v="0.6501950585175552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n v="0.24778447807233789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n v="0.54054054054054057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n v="0.53956834532374098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n v="0.9915192057270150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11"/>
    <n v="0.94143194937606589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n v="0.82394946443284811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n v="0.99933377748167884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n v="0.83348922668869552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n v="0.99900099900099903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n v="0.93109869646182497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n v="0.96092248558616267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n v="0.57870370370370372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n v="0.93239658556370353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n v="0.9239130434782608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n v="0.68455265852870462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n v="0.7984031936127744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n v="0.6708193579300431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n v="0.99403578528827041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n v="0.95171626165852419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n v="0.2855782960495002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n v="0.98765432098765427"/>
    <n v="115.71428571428571"/>
    <x v="4"/>
    <s v="rock"/>
    <x v="2300"/>
    <d v="2012-06-28T17:26:56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n v="0.7484783435276083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n v="0.585987261146496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n v="0.91442537934476109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n v="0.99304537224305767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n v="0.9878711376982602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n v="0.93669293867337511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n v="0.93757815259204103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n v="0.98710622111850588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n v="0.93743115739937843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n v="0.2331873202566925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n v="0.96051227321237997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n v="0.92707045735475901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n v="0.56869752343602487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n v="0.63706440721156909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n v="0.97465886939571145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n v="0.9611441459913882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n v="0.96153846153846156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n v="0.82603667602841568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n v="0.9285051067780872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n v="0.92030185900975525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n v="2.5561743341404357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n v="31.76470588235294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n v="2.0833333333333335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n v="4.823151125401929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n v="12.5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n v="138.88888888888889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n v="0.19007998620127917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n v="0.39300451955197485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n v="0.9441087613293051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n v="0.9763445659451015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n v="0.69293466492278111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n v="0.94066297926778797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n v="0.47132757266300079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n v="0.9808729769494850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n v="0.97778473091364204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n v="0.19203715995860063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n v="0.9036825062128172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n v="0.9886959100945852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n v="0.3398955840765716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n v="0.94538063387771498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e v="#DIV/0!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e v="#DIV/0!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n v="33.333333333333336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n v="1000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e v="#DIV/0!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n v="1538.4615384615386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n v="66.666666666666671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n v="259.25925925925924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e v="#DIV/0!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e v="#DIV/0!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7"/>
    <n v="175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e v="#DIV/0!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e v="#DIV/0!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n v="1400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n v="145.45454545454547"/>
    <n v="27.5"/>
    <x v="2"/>
    <s v="web"/>
    <x v="2355"/>
    <d v="2015-05-02T22:02:16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e v="#DIV/0!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e v="#DIV/0!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e v="#DIV/0!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n v="6.8119891008174385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n v="2500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e v="#DIV/0!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n v="3.5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e v="#DIV/0!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e v="#DIV/0!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e v="#DIV/0!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n v="9.5057034220532319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n v="74.626865671641795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n v="400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e v="#DIV/0!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n v="304.8780487804878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e v="#DIV/0!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n v="30.555555555555557"/>
    <n v="30"/>
    <x v="2"/>
    <s v="web"/>
    <x v="2372"/>
    <d v="2015-04-24T01:39:31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n v="17000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n v="2200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e v="#DIV/0!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n v="9.1931480403272765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e v="#DIV/0!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e v="#DIV/0!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e v="#DIV/0!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n v="272.72727272727275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n v="54.96499045194143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n v="40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n v="22.988505747126435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n v="125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n v="82.487309644670049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e v="#DIV/0!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n v="146.1988304093567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n v="79.91360691144709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n v="533.33333333333337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e v="#DIV/0!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n v="800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e v="#DIV/0!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n v="2000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n v="1666.6666666666667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e v="#DIV/0!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n v="500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e v="#DIV/0!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e v="#DIV/0!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e v="#DIV/0!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e v="#DIV/0!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n v="139.30348258706468"/>
    <n v="22.333333333333332"/>
    <x v="7"/>
    <s v="food trucks"/>
    <x v="2401"/>
    <d v="2016-03-05T19:44:56"/>
  </r>
  <r>
    <x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19"/>
    <n v="230.76923076923077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n v="5.9405940594059405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e v="#DIV/0!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n v="4.4404973357015987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n v="2.4163568773234201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n v="3.9589706676264171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n v="500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n v="54.347826086956523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e v="#DIV/0!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n v="165.5629139072847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e v="#DIV/0!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n v="120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n v="32.60869565217391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n v="179.104477611940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n v="4000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e v="#DIV/0!"/>
    <e v="#DIV/0!"/>
    <x v="7"/>
    <s v="food trucks"/>
    <x v="2417"/>
    <d v="2014-08-10T21:13:07"/>
  </r>
  <r>
    <x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n v="5000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e v="#DIV/0!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n v="6.7453018792483004"/>
    <n v="69.472222222222229"/>
    <x v="7"/>
    <s v="food trucks"/>
    <x v="2420"/>
    <d v="2014-11-10T01:41:35"/>
  </r>
  <r>
    <x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19"/>
    <n v="6000"/>
    <n v="1"/>
    <x v="7"/>
    <s v="food trucks"/>
    <x v="2421"/>
    <d v="2015-02-21T16:29:56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19"/>
    <n v="500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n v="7500"/>
    <n v="8"/>
    <x v="7"/>
    <s v="food trucks"/>
    <x v="2423"/>
    <d v="2014-12-31T16:54:50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n v="80.645161290322577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n v="3500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e v="#DIV/0!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n v="50000"/>
    <n v="1"/>
    <x v="7"/>
    <s v="food trucks"/>
    <x v="2427"/>
    <d v="2016-03-23T06:38:53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n v="35000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n v="69.82543640897755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n v="142.85714285714286"/>
    <n v="10.5"/>
    <x v="7"/>
    <s v="food trucks"/>
    <x v="2430"/>
    <d v="2016-02-12T03:08:24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n v="50000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n v="7000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e v="#DIV/0!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n v="769.23076923076928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n v="204.24836601307189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n v="2600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e v="#DIV/0!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n v="300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e v="#DIV/0!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n v="500"/>
    <n v="5"/>
    <x v="7"/>
    <s v="food trucks"/>
    <x v="2440"/>
    <d v="2016-02-13T21:35:13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n v="0.9269558769002596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n v="0.79401839475947855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n v="0.49379070532817454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n v="0.92081031307550643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n v="0.57870370370370372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n v="0.59530896535301825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n v="0.23408239700374531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n v="0.93023255813953487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n v="0.92592592592592593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n v="0.98489628713797672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n v="0.86617583369423989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n v="0.74906367041198507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n v="0.64641241111829351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n v="0.99161378059836813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n v="0.5494505494505495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n v="0.5528934758569849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n v="0.97747556311092221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n v="0.907605736068251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n v="0.97799511002444983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n v="0.99217929263452787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n v="0.96339113680154143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n v="0.90327436958976293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14"/>
    <n v="0.86021505376344087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n v="0.90009000900090008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n v="0.55511498810467885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n v="0.8438818565400844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n v="0.93268791329733147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n v="0.87976539589442815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n v="0.96933038656895809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n v="0.78125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n v="0.73659254254067463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n v="0.9999640012959533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n v="0.9549274255156607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n v="0.95217691447070874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n v="0.58365758754863817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n v="0.78431372549019607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n v="0.74938176004796042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n v="0.88565330215833715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n v="0.99900099900099903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n v="0.87929656274980017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n v="0.83810052896116249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n v="0.96852300242130751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n v="0.37641154328732745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n v="0.9994935899144433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n v="0.9372071227741330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n v="0.74810302447365606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n v="0.82372322899505768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n v="0.96899224806201545"/>
    <n v="51.6"/>
    <x v="4"/>
    <s v="indie rock"/>
    <x v="2491"/>
    <d v="2011-01-16T01:51:00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n v="0.8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n v="0.77700077700077697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n v="0.9900467302056658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n v="0.78408823606283162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n v="0.88674886828675692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n v="0.94696969696969702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n v="0.4935225169648365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n v="0.88235294117647056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n v="39.145907473309606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n v="1279.069767441860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e v="#DIV/0!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e v="#DIV/0!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e v="#DIV/0!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n v="166.66666666666666"/>
    <n v="15"/>
    <x v="7"/>
    <s v="restaurants"/>
    <x v="2506"/>
    <d v="2015-10-03T21:00:00"/>
  </r>
  <r>
    <x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e v="#DIV/0!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e v="#DIV/0!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n v="95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n v="666.6666666666666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e v="#DIV/0!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e v="#DIV/0!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e v="#DIV/0!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n v="57.142857142857146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n v="5.376344086021505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e v="#DIV/0!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n v="10.186757215619695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e v="#DIV/0!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n v="2307.6923076923076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e v="#DIV/0!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n v="0.91334276877303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n v="0.63920454545454541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n v="0.98425196850393704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n v="0.99676052828308004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n v="0.88534749889331565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n v="0.97919216646266827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n v="0.93240310583474562"/>
    <n v="52.962839506172834"/>
    <x v="4"/>
    <s v="classical music"/>
    <x v="2528"/>
    <d v="2015-08-20T11:00:00"/>
  </r>
  <r>
    <x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35"/>
    <n v="0.95892600287677798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n v="0.99601593625498008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n v="0.79286422200198214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n v="0.90361445783132532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n v="0.95238095238095233"/>
    <n v="150"/>
    <x v="4"/>
    <s v="classical music"/>
    <x v="2534"/>
    <d v="2010-01-01T06:00:00"/>
  </r>
  <r>
    <x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35"/>
    <n v="0.96362322331968198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n v="0.86206896551724133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n v="0.90909090909090906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n v="0.88481785287150438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n v="0.99750623441396513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n v="0.96711798839458418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n v="0.93432995194874535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n v="0.96551724137931039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n v="0.63938618925831203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n v="0.99186669311644515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n v="0.5120327700972862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n v="0.8951406649616368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n v="0.83434466019417475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n v="0.98183603338242509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n v="0.97273853779429986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n v="0.99160945842868042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n v="0.9733810091378625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n v="0.9389671361502347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n v="0.64294899271324479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n v="0.81433224755700329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n v="0.9315323707498836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n v="0.94783715012722647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n v="0.84427767354596628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n v="0.91844232182218954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n v="0.898876404494382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n v="0.99900099900099903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e v="#DIV/0!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n v="133.33333333333334"/>
    <n v="25"/>
    <x v="7"/>
    <s v="food trucks"/>
    <x v="2562"/>
    <d v="2016-10-11T12:35:39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19"/>
    <e v="#DIV/0!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e v="#DIV/0!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n v="100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e v="#DIV/0!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n v="375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n v="200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n v="44.827586206896555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n v="118.6440677966101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n v="400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e v="#DIV/0!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e v="#DIV/0!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e v="#DIV/0!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e v="#DIV/0!"/>
    <e v="#DIV/0!"/>
    <x v="7"/>
    <s v="food trucks"/>
    <x v="2575"/>
    <d v="2015-01-12T02:36:34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19"/>
    <e v="#DIV/0!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e v="#DIV/0!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e v="#DIV/0!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n v="722.02166064981952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n v="166.6666666666666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n v="9.433962264150944"/>
    <n v="48.18181818181818"/>
    <x v="7"/>
    <s v="food trucks"/>
    <x v="2581"/>
    <d v="2015-11-16T16:04:58"/>
  </r>
  <r>
    <x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n v="90000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n v="200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e v="#DIV/0!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n v="600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n v="600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n v="41.084634346754314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n v="25.75107296137339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n v="10000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e v="#DIV/0!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n v="57.692307692307693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n v="600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e v="#DIV/0!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n v="80000"/>
    <n v="1"/>
    <x v="7"/>
    <s v="food trucks"/>
    <x v="2594"/>
    <d v="2014-08-07T23:13:48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n v="8.219178082191781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n v="4.2393410852713176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n v="17.647058823529413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n v="2.5641025641025643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n v="100.45555555555555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n v="14.425851125216388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n v="0.15119443604475355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n v="0.30666223710101964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n v="0.98536036036036034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n v="0.9595271450229327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n v="0.9309117340213887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n v="0.90864034363125723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n v="0.2452783909737552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n v="0.44657809534442333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n v="0.32916271632221045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n v="0.70758836850916274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n v="3.5834120598104049E-2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n v="0.58220332519607154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n v="0.98996832101372756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n v="0.98039215686274506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n v="0.58904916102443328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n v="0.87310318333420645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n v="0.113947128532360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n v="0.94888663967611331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n v="0.5307855626326963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n v="0.69612525970826999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n v="0.6854949273375377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n v="0.76228808391267233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n v="0.8771929824561403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n v="7.2494203861856857E-2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n v="0.10460251046025104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n v="0.8928571428571429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n v="0.15463917525773196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n v="0.90604751619870405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n v="0.7828401440425865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n v="0.6333122229259025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n v="0.87210379779401348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n v="0.72987721691678031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n v="0.28199199142744347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n v="0.94320486815415816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n v="0.53390282968499736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n v="0.60168471720818295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n v="0.98300283286118983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n v="0.6097560975609756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n v="0.94637223974763407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n v="100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e v="#DIV/0!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n v="2.9797616673387521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n v="48.70920603994154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n v="9.5238095238095237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n v="11.880316738748508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n v="69.444444444444443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n v="113.20754716981132"/>
    <n v="17.666666666666668"/>
    <x v="2"/>
    <s v="space exploration"/>
    <x v="2648"/>
    <d v="2016-03-09T17:09:20"/>
  </r>
  <r>
    <x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n v="1008.0645161290323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n v="167.5977653631285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n v="53.506592776609978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n v="112.99435028248588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n v="8.6793737236215112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n v="1960.7843137254902"/>
    <n v="8.5"/>
    <x v="2"/>
    <s v="space exploration"/>
    <x v="2654"/>
    <d v="2015-04-21T13:25:26"/>
  </r>
  <r>
    <x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n v="4.754358161648177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n v="8.7438064704167875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n v="5.336767839925427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n v="1076.9230769230769"/>
    <n v="22.75"/>
    <x v="2"/>
    <s v="space exploration"/>
    <x v="2658"/>
    <d v="2016-07-30T21:13:14"/>
  </r>
  <r>
    <x v="2659"/>
    <s v="test (Canceled)"/>
    <s v="test"/>
    <x v="197"/>
    <n v="1333"/>
    <x v="1"/>
    <s v="US"/>
    <s v="USD"/>
    <n v="1429321210"/>
    <n v="1426729210"/>
    <b v="0"/>
    <n v="10"/>
    <b v="0"/>
    <x v="36"/>
    <n v="36.759189797449359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n v="1052.6315789473683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n v="0.97181729834791064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n v="0.93632958801498123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n v="0.95605722002461846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n v="0.96685082872928174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n v="0.81206496519721583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n v="0.6277657002632222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n v="0.90361445783132532"/>
    <n v="92.222222222222229"/>
    <x v="2"/>
    <s v="makerspaces"/>
    <x v="2667"/>
    <d v="2016-02-10T22:13:36"/>
  </r>
  <r>
    <x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37"/>
    <n v="0.5858230814294083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n v="0.79920079920079923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n v="15.58637274549098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n v="8.8152327221438647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n v="3.01295570955106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n v="3.6258158085569252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n v="1.5913430935709738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n v="13.178703215603585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n v="1.9848771266540643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n v="5.7101024890190333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n v="7272.727272727273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n v="303.030303030303"/>
    <n v="44"/>
    <x v="2"/>
    <s v="makerspaces"/>
    <x v="2679"/>
    <d v="2015-02-28T00:01:34"/>
  </r>
  <r>
    <x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n v="115.94202898550725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n v="145.45454545454547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n v="3.5335689045936394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n v="416.66666666666669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n v="87.5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n v="5000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e v="#DIV/0!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e v="#DIV/0!"/>
    <e v="#DIV/0!"/>
    <x v="7"/>
    <s v="food trucks"/>
    <x v="2687"/>
    <d v="2015-06-29T15:21:58"/>
  </r>
  <r>
    <x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n v="675.67567567567562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n v="35000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n v="9.3174935942231532"/>
    <n v="72.762711864406782"/>
    <x v="7"/>
    <s v="food trucks"/>
    <x v="2690"/>
    <d v="2015-06-03T02:31:16"/>
  </r>
  <r>
    <x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n v="1857.1428571428571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n v="140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n v="125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n v="30000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n v="211.26760563380282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n v="17.699115044247787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n v="3.7947533410328327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n v="307.5740099961553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e v="#DIV/0!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n v="142.84285714285716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n v="2.1656050955414012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n v="2.9061319383900028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n v="0.96385542168674698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n v="16.593886462882097"/>
    <n v="163.57142857142858"/>
    <x v="1"/>
    <s v="spaces"/>
    <x v="2704"/>
    <d v="2017-04-05T19:41:54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n v="9.4882116158711902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n v="0.89049460614695708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n v="0.2850264557993442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n v="0.42878824228336598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n v="0.98419384682006972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n v="0.64977110188508336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n v="0.99288979177247338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n v="0.7611403265983947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n v="0.97807801150219742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n v="0.85943140018563713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n v="0.37789693427962928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n v="0.83347155069882417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n v="0.8326117364950376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n v="0.96540627514078836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n v="0.91883614088820831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n v="0.8465680132741864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n v="6.8399452804377564E-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n v="0.39597687495050288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n v="0.71403070332024277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n v="0.33684187539580285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n v="0.6918380407146687"/>
    <n v="511.65486725663715"/>
    <x v="2"/>
    <s v="hardware"/>
    <x v="2725"/>
    <d v="2017-03-01T17:52:15"/>
  </r>
  <r>
    <x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n v="0.94567119012719281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n v="0.20275339105046533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n v="0.4954746647288101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n v="0.957487552661815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n v="0.5872244748201407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n v="0.95874213032501354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n v="0.84566596194503174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n v="0.92990384794212277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n v="4.4241914790072115E-5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n v="0.1022354113475854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n v="0.8136696501220505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n v="0.40640362056857487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n v="0.67594970934162502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n v="0.26035502958579881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n v="0.967741935483871"/>
    <n v="18.235294117647058"/>
    <x v="2"/>
    <s v="hardware"/>
    <x v="2740"/>
    <d v="2015-03-11T23:45:52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9"/>
    <n v="228.57142857142858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n v="3.419972640218878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e v="#DIV/0!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n v="19.16167664670658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n v="4.5688178183894914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n v="3.7453183520599249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n v="3.5714285714285716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n v="94.339622641509436"/>
    <n v="13.25"/>
    <x v="3"/>
    <s v="children's books"/>
    <x v="2748"/>
    <d v="2016-09-02T17:03:22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9"/>
    <n v="90.909090909090907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e v="#DIV/0!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e v="#DIV/0!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n v="8.7272727272727266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n v="5.2631578947368425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e v="#DIV/0!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n v="1.9230769230769231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n v="9.5419847328244281"/>
    <n v="31.757575757575758"/>
    <x v="3"/>
    <s v="children's books"/>
    <x v="2756"/>
    <d v="2014-01-11T21:36:41"/>
  </r>
  <r>
    <x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9"/>
    <n v="150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n v="8.5470085470085468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n v="9.5238095238095237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e v="#DIV/0!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n v="138.88888888888889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n v="130"/>
    <n v="25"/>
    <x v="3"/>
    <s v="children's books"/>
    <x v="2762"/>
    <d v="2012-03-18T23:53:15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n v="437.77777777777777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n v="88.888888888888886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e v="#DIV/0!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n v="50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n v="117.64705882352941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n v="6.9860279441117763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n v="400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n v="9.6049945971905384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e v="#DIV/0!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e v="#DIV/0!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n v="530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n v="7.0175438596491224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n v="33.333333333333336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n v="12.688821752265861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n v="300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n v="3.9145907473309607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n v="47.169811320754718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e v="#DIV/0!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n v="0.94984802431610937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n v="0.83333333333333337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n v="0.8733624454148472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n v="0.84033613445378152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n v="0.95529231944975157"/>
    <n v="36.859154929577464"/>
    <x v="1"/>
    <s v="plays"/>
    <x v="2785"/>
    <d v="2016-08-05T21:00:00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n v="0.8486082824168363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n v="0.83542188805346695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n v="0.97560975609756095"/>
    <n v="102.5"/>
    <x v="1"/>
    <s v="plays"/>
    <x v="2788"/>
    <d v="2016-07-29T16:50:43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6"/>
    <n v="0.9884678747940691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n v="0.94936708860759489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n v="0.97560975609756095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n v="0.92936802973977695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n v="0.90442489881746446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n v="0.66666666666666663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n v="0.95890410958904104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n v="0.86580086580086579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n v="0.97423038843783372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n v="0.98619329388560162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n v="0.85737704355818334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n v="0.75187969924812026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n v="0.7507507507507507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n v="0.98199672667757776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n v="0.78155529503712384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n v="0.86956521739130432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n v="0.90909090909090906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n v="0.89206066012488849"/>
    <n v="44.25"/>
    <x v="1"/>
    <s v="plays"/>
    <x v="2806"/>
    <d v="2015-08-05T11:00:00"/>
  </r>
  <r>
    <x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6"/>
    <n v="0.79365079365079361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n v="0.99756151629350476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n v="0.9765625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n v="0.92421441774491686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n v="0.997307270370001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n v="0.88261253309796994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n v="0.78384824697938482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n v="0.92821782178217827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n v="0.41322314049586778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n v="0.70638097480574524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n v="0.76923076923076927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n v="0.94312930302744502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n v="0.9541984732824427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n v="0.73529411764705888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n v="0.80645161290322576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n v="0.85526315789473684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n v="0.967741935483871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n v="0.92807424593967514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n v="0.83160083160083165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n v="0.9962248322147651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n v="0.938790837401426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n v="0.90361445783132532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n v="0.87169062653635476"/>
    <n v="30.189368421052631"/>
    <x v="1"/>
    <s v="plays"/>
    <x v="2832"/>
    <d v="2014-11-23T22:00:00"/>
  </r>
  <r>
    <x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6"/>
    <n v="0.92370851864522752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n v="0.58823529411764708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n v="0.53447640019454945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n v="0.92783505154639179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n v="0.83160083160083165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n v="0.89743589743589747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n v="0.96153846153846156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n v="100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e v="#DIV/0!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e v="#DIV/0!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n v="18.33333333333333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n v="3.1699070160608622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e v="#DIV/0!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e v="#DIV/0!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n v="500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n v="100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n v="25.723472668810288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e v="#DIV/0!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n v="52.631578947368418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e v="#DIV/0!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n v="2.3980815347721824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n v="2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n v="20.547945205479451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n v="5.0666666666666664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e v="#DIV/0!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n v="57.142857142857146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n v="15.037593984962406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n v="3.125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n v="230.90909090909091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n v="2500"/>
    <n v="20"/>
    <x v="1"/>
    <s v="plays"/>
    <x v="2863"/>
    <d v="2014-09-09T16:12:03"/>
  </r>
  <r>
    <x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6"/>
    <n v="62.5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e v="#DIV/0!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n v="111.1111111111111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n v="4.9603174603174605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n v="2.3802874117706798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n v="112.99435028248588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n v="6.666666666666667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n v="21.41327623126338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e v="#DIV/0!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n v="2.6232948583420774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n v="18.450184501845019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n v="2857.1428571428573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e v="#DIV/0!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n v="9.2307692307692299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n v="47.6190476190476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n v="386.2068965517241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n v="4.2857142857142856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e v="#DIV/0!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n v="2.9761904761904763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n v="5.2410901467505244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n v="243.24324324324326"/>
    <n v="46.25"/>
    <x v="1"/>
    <s v="plays"/>
    <x v="2884"/>
    <d v="2014-12-05T17:27:15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n v="3.076923076923077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n v="20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n v="600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e v="#DIV/0!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n v="2.6269702276707529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n v="95.238095238095241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n v="36.630036630036628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n v="11"/>
    <n v="29.411764705882351"/>
    <x v="1"/>
    <s v="plays"/>
    <x v="2892"/>
    <d v="2014-08-25T21:00:00"/>
  </r>
  <r>
    <x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6"/>
    <n v="200"/>
    <n v="12.5"/>
    <x v="1"/>
    <s v="plays"/>
    <x v="2893"/>
    <d v="2015-01-09T02:00:00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6"/>
    <e v="#DIV/0!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n v="21.739130434782609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n v="4.8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n v="21.818181818181817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n v="23.734177215189874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e v="#DIV/0!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n v="1.6152716593245227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n v="125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n v="6000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n v="128.205128205128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n v="20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n v="5.62700964630225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n v="10.619469026548673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n v="1250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n v="36.363636363636367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n v="9000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n v="30000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n v="2.7397260273972601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n v="7.1133004926108372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n v="5000"/>
    <n v="1"/>
    <x v="1"/>
    <s v="plays"/>
    <x v="2913"/>
    <d v="2014-09-06T22:08:59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n v="25000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n v="1.6366612111292962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n v="12.758620689655173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n v="4.5766590389016022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n v="3.6710719530102791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n v="11.76470588235294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n v="3.7257824143070044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n v="0.77519379844961245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n v="0.96899224806201545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n v="0.97612421853121933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n v="0.8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n v="0.76433121019108285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n v="0.9797257992419371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n v="0.99088386841062226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n v="0.94339622641509435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n v="0.9515039901780233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n v="0.9731413001167769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n v="0.92592592592592593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n v="0.99122061738884171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n v="0.78125"/>
    <n v="37.647058823529413"/>
    <x v="1"/>
    <s v="musical"/>
    <x v="2936"/>
    <d v="2014-10-13T04:59:00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n v="0.75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n v="0.9864364981504315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n v="0.97205346294046169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n v="0.93248787765759045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n v="25000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n v="4.8959608323133414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e v="#DIV/0!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n v="100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e v="#DIV/0!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n v="1000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n v="23.32089552238806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n v="20833.333333333332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n v="40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e v="#DIV/0!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n v="45.62043795620437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n v="12.46105919003115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n v="661.15702479338847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e v="#DIV/0!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n v="1.678321678321678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n v="5.9757942511346442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n v="53.5714285714285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e v="#DIV/0!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e v="#DIV/0!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e v="#DIV/0!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n v="0.91224229155263636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n v="0.82101806239737274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n v="0.93589143659335516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n v="0.99291258993305787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n v="0.9174311926605505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n v="0.88004928275983452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n v="0.8778089887640449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n v="0.94339622641509435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n v="0.61538461538461542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n v="0.94339622641509435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n v="0.99843993759750393"/>
    <n v="74.534883720930239"/>
    <x v="1"/>
    <s v="plays"/>
    <x v="2971"/>
    <d v="2014-08-31T15:47:58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n v="0.94921689606074988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n v="0.57208237986270027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n v="0.98039215686274506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n v="0.99875156054931336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n v="0.58333333333333337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n v="0.8805400645729381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n v="0.77239958805355302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n v="0.98619329388560162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n v="0.91603053435114501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n v="0.77564475470234628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n v="0.97981579463060942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n v="0.68240950088157304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n v="0.99649234693877553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n v="0.82203041512535968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n v="0.94786729857819907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n v="0.9057905377497264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x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38"/>
    <n v="0.56645990879995467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n v="0.96810933940774491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n v="0.9569377990430622"/>
    <n v="48.984375"/>
    <x v="1"/>
    <s v="spaces"/>
    <x v="2992"/>
    <d v="2016-10-09T18:25:10"/>
  </r>
  <r>
    <x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38"/>
    <n v="0.99700897308075775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n v="0.21846144883632868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n v="0.9527439024390244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n v="0.58158856763044198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n v="0.9640412609659693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n v="0.9706005105358684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n v="0.8411214953271027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n v="0.31377481894009879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n v="0.92160680830446728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n v="0.9884678747940691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n v="0.88640694943048348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n v="0.82990150791538131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n v="0.92807424593967514"/>
    <n v="88.865979381443296"/>
    <x v="1"/>
    <s v="spaces"/>
    <x v="3006"/>
    <d v="2014-12-14T18:09:51"/>
  </r>
  <r>
    <x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38"/>
    <n v="0.5555555555555555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n v="0.9884678747940691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n v="0.83503123016800829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n v="0.63291139240506333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n v="0.80862533692722371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n v="0.85378868729989332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n v="0.63710499490316008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n v="0.88414202857547042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n v="0.96921322690992018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n v="0.97454712221967443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n v="0.9448142581060768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n v="0.992907801418439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n v="0.824855650261204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n v="0.99431818181818177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n v="0.86190384983719592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n v="0.9912767644726407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n v="0.970873786407767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n v="0.40581121662202746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n v="0.3309066843150231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n v="0.69767441860465118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n v="0.76080340839926963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n v="0.5951672419950006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n v="0.911770963134060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n v="0.93733261917514732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n v="0.78616352201257866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n v="0.6824385805277525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n v="0.88860453543754891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n v="0.91922883319342674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n v="0.78906669191680079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n v="0.46904315196998125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n v="0.99502487562189057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n v="0.9198455763246467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n v="0.93023255813953487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n v="0.90512540894220284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n v="0.78125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n v="0.9090358160111508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n v="0.91456443868607573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n v="0.75354259211116259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n v="0.52397691848510974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n v="0.67114093959731547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n v="0.6009615384615384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n v="0.9375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n v="0.94339622641509435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n v="4.2321644498186215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n v="666.6666666666666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n v="250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e v="#DIV/0!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n v="20000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e v="#DIV/0!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e v="#DIV/0!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n v="6000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n v="33.259423503325941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n v="656.71641791044772"/>
    <n v="55.833333333333336"/>
    <x v="1"/>
    <s v="spaces"/>
    <x v="3060"/>
    <d v="2015-09-28T06:35:34"/>
  </r>
  <r>
    <x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e v="#DIV/0!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n v="1.4961101137043686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n v="5.1107325383304945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n v="8.8537362767087711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n v="2500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n v="8.34326579261025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n v="40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n v="1428.5714285714287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n v="7.0921985815602833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n v="29.940119760479043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n v="1.6729401923881222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n v="6000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n v="4341.085271317829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n v="1136.3636363636363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n v="11.574074074074074"/>
    <n v="64.8"/>
    <x v="1"/>
    <s v="spaces"/>
    <x v="3075"/>
    <d v="2016-08-19T02:27:20"/>
  </r>
  <r>
    <x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38"/>
    <n v="6.6401062416998675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n v="209.52380952380952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n v="845.07042253521126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n v="118.80153215749154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n v="5319.148936170212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n v="475.5111745126010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e v="#DIV/0!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n v="357.1428571428571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n v="8.6361702127659576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n v="40.983606557377051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n v="400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n v="160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n v="515.8730158730159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n v="4.2705842159207377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n v="19.68159552134359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n v="6.2814070351758797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n v="84.517279557805594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n v="4.395604395604396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n v="4000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n v="298.39999999999998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n v="25.157232704402517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n v="5.830903790087463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n v="27.716154721274176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n v="7.1942446043165464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n v="6.5681444991789819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n v="8.3333333333333339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n v="2.556727388942154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n v="372.72727272727275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n v="3.3755274261603376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n v="2.3606623586429727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n v="24.39024390243902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n v="5.0600885515496525"/>
    <n v="272.58620689655174"/>
    <x v="1"/>
    <s v="spaces"/>
    <x v="3107"/>
    <d v="2015-05-11T19:32:31"/>
  </r>
  <r>
    <x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n v="1923.0769230769231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n v="3.9951756369666818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n v="2500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n v="3.7537537537537538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n v="21.1132437619961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n v="23.565264293419634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e v="#DIV/0!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n v="33.333333333333336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n v="1.7441860465116279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n v="1000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n v="322.580645161290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n v="2000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n v="10156.2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n v="150"/>
    <n v="10"/>
    <x v="1"/>
    <s v="spaces"/>
    <x v="3121"/>
    <d v="2014-09-26T16:18:55"/>
  </r>
  <r>
    <x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n v="1.7155172413793103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n v="1.4672739224340314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n v="30769.23076923077"/>
    <n v="6.5"/>
    <x v="1"/>
    <s v="spaces"/>
    <x v="3124"/>
    <d v="2015-02-02T18:43:21"/>
  </r>
  <r>
    <x v="3125"/>
    <s v="N/A (Canceled)"/>
    <s v="N/A"/>
    <x v="86"/>
    <n v="0"/>
    <x v="1"/>
    <s v="US"/>
    <s v="USD"/>
    <n v="1452142672"/>
    <n v="1449550672"/>
    <b v="0"/>
    <n v="0"/>
    <b v="0"/>
    <x v="38"/>
    <e v="#DIV/0!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n v="24.03846153846154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e v="#DIV/0!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n v="0.92075379043643735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n v="125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n v="26.666666666666668"/>
    <n v="93.75"/>
    <x v="1"/>
    <s v="plays"/>
    <x v="3130"/>
    <d v="2017-04-14T04:59:00"/>
  </r>
  <r>
    <x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n v="6.3565891472868215"/>
    <n v="53.75"/>
    <x v="1"/>
    <s v="plays"/>
    <x v="3131"/>
    <d v="2017-04-08T12:54:05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n v="3000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n v="0.92592592592592593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n v="4.4444444444444446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n v="4.7962962962962967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n v="0.78247261345852892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n v="30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e v="#DIV/0!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n v="18.518518518518519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n v="104.16666666666667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n v="1.9379844961240309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n v="61.111111111111114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e v="#DIV/0!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n v="1.3262599469496021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e v="#DIV/0!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n v="9.5238095238095237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n v="0.8508827908955541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6"/>
    <n v="0.76238881829733163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n v="0.96153846153846156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n v="0.99009900990099009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n v="0.99601593625498008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n v="0.94380094380094381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n v="0.29798857710454435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n v="0.8855154965211891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n v="0.5304910331100674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n v="0.9821428571428571"/>
    <n v="62.921348314606739"/>
    <x v="1"/>
    <s v="plays"/>
    <x v="3156"/>
    <d v="2012-06-01T22:52:24"/>
  </r>
  <r>
    <x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6"/>
    <n v="0.99009900990099009"/>
    <n v="98.536585365853654"/>
    <x v="1"/>
    <s v="plays"/>
    <x v="3157"/>
    <d v="2014-07-19T05:00:00"/>
  </r>
  <r>
    <x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6"/>
    <n v="0.8771929824561403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n v="0.74916842305041398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n v="0.98489822718319109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n v="0.95147478591817314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n v="0.78647267007471489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n v="0.89965397923875434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n v="0.93668040464593483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n v="0.61475409836065575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n v="0.62411030846562832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6"/>
    <n v="0.86083213773314204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n v="0.80515297906602257"/>
    <n v="50.901639344262293"/>
    <x v="1"/>
    <s v="plays"/>
    <x v="3168"/>
    <d v="2014-06-13T22:00:00"/>
  </r>
  <r>
    <x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n v="0.97075597621647858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n v="0.89086859688195996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n v="0.9189969804384928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n v="0.86956521739130432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n v="0.970873786407767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n v="0.98879367172050103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n v="0.91274187659729833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n v="0.87076076993583873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n v="0.85178875638841567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n v="0.5822981366459627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n v="0.8759452909598275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n v="0.83507306889352817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n v="0.9174311926605505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n v="0.99122061738884171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n v="0.9174311926605505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n v="0.93275488069414314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n v="0.9785932721712538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n v="0.8598945196055950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n v="1.538461538461538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n v="8.11209439528023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e v="#DIV/0!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n v="24.834437086092716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n v="98.039215686274517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n v="8.5178875638841571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e v="#DIV/0!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n v="1.6908212560386473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n v="1666.6666666666667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n v="8.7336244541484724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n v="272.72727272727275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n v="1.91717791411042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n v="50000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n v="80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n v="1.8341892883345561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n v="4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e v="#DIV/0!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n v="29.304029304029303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e v="#DIV/0!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n v="2.1568627450980391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n v="0.96618357487922701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n v="0.8380602874105700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n v="0.7951232441028359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n v="0.83511855052467232"/>
    <n v="85.531055900621112"/>
    <x v="1"/>
    <s v="plays"/>
    <x v="3211"/>
    <d v="2014-08-15T02:00:00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n v="0.79207920792079212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n v="0.99883469285833193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n v="0.97911227154046998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n v="0.9964980212396434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n v="0.99950024987506247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n v="0.86190384983719592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n v="0.97943192948090108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n v="0.9989012086704625"/>
    <n v="168.25210084033614"/>
    <x v="1"/>
    <s v="plays"/>
    <x v="3219"/>
    <d v="2015-03-22T22:35:47"/>
  </r>
  <r>
    <x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6"/>
    <n v="0.99166997223324083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n v="0.96688421561518012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n v="0.80128205128205132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n v="0.91310751104565535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n v="0.98007187193727541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n v="0.97703957010258913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n v="0.96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n v="0.8"/>
    <n v="50"/>
    <x v="1"/>
    <s v="plays"/>
    <x v="3227"/>
    <d v="2017-01-17T21:10:36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6"/>
    <n v="0.97710776102735897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n v="0.927084781903305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n v="0.91004550227511372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n v="0.6211180124223602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n v="0.7621951219512195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n v="0.84175084175084181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n v="0.99608786491056378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n v="0.96892965570699563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n v="0.99403578528827041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n v="0.99218610916768624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n v="0.890302066772655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n v="0.9441164249200352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n v="0.9943652635067948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n v="0.86725844301601873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n v="0.78552003783064506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n v="0.97240792512458973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n v="0.97146326654523374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n v="0.95872899926953981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n v="0.89911886351375647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n v="0.94464386926128852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6"/>
    <n v="0.99214551467548573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n v="0.95304106740599548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n v="0.98471718922325513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n v="0.90307043949428056"/>
    <n v="83.05"/>
    <x v="1"/>
    <s v="plays"/>
    <x v="3251"/>
    <d v="2015-06-21T17:32:46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n v="0.78233657858136296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n v="0.98207709305180457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n v="0.98757929122193944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n v="0.5714285714285714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n v="0.78088396064344834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n v="0.9407381972633926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n v="0.950441276306856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n v="0.94190494131522695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n v="0.91541559868180156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n v="0.9954751131221719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n v="0.97048763026012252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n v="0.89153258016660963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n v="0.970873786407767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n v="0.6097560975609756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n v="0.7617113114129744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n v="0.97943192948090108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n v="0.78125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n v="0.98522167487684731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n v="0.98360655737704916"/>
    <n v="61"/>
    <x v="1"/>
    <s v="plays"/>
    <x v="3270"/>
    <d v="2015-07-12T12:47:45"/>
  </r>
  <r>
    <x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6"/>
    <n v="0.76923076923076927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n v="0.64754257592436704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n v="0.93109869646182497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n v="0.98694683221903856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n v="0.99722991689750695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n v="0.8558387219475085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n v="0.92081031307550643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n v="0.96711798839458418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n v="0.87507543753771877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n v="0.970873786407767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n v="0.82236842105263153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n v="0.97421473578353579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n v="0.95465393794749398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n v="0.98425196850393704"/>
    <n v="203.2"/>
    <x v="1"/>
    <s v="plays"/>
    <x v="3284"/>
    <d v="2016-01-29T05:59:00"/>
  </r>
  <r>
    <x v="3285"/>
    <s v="By Morning"/>
    <s v="A new play by Matthew Gasda"/>
    <x v="402"/>
    <n v="5604"/>
    <x v="0"/>
    <s v="US"/>
    <s v="USD"/>
    <n v="1488258000"/>
    <n v="1485556626"/>
    <b v="0"/>
    <n v="81"/>
    <b v="1"/>
    <x v="6"/>
    <n v="0.89204139900071378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n v="0.98264002620373403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n v="0.99735799866154562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n v="0.75164233850964357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n v="0.82508250825082508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n v="0.8771929824561403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n v="0.34948096885813151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n v="0.58670143415906129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n v="0.84507042253521125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n v="0.97220871932334274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n v="0.6941230911614992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n v="0.99927325581395354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n v="0.9829942003342180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n v="0.86058519793459554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n v="0.73439412484700117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n v="0.7492507492507493"/>
    <n v="57.2"/>
    <x v="1"/>
    <s v="plays"/>
    <x v="3301"/>
    <d v="2016-08-01T06:59:00"/>
  </r>
  <r>
    <x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6"/>
    <n v="0.9671848013816926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n v="0.86289549376797703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n v="0.95678520172221337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n v="0.98015192354814995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n v="0.57034220532319391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n v="0.9373828271466067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n v="0.81775700934579443"/>
    <n v="75.087719298245617"/>
    <x v="1"/>
    <s v="plays"/>
    <x v="3308"/>
    <d v="2016-04-13T21:02:45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n v="0.62724014336917566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n v="0.9992313604919292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n v="0.9104151493080845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n v="0.99960015993602558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n v="0.86169754416199917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n v="0.47449584816132861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n v="0.90909090909090906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n v="0.99913340903944603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n v="0.94170403587443952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n v="0.79617834394904463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n v="0.92592592592592593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n v="0.99009900990099009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n v="0.93109869646182497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n v="0.9850746268656716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n v="0.79428117553613975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n v="0.9836065573770491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n v="0.88888888888888884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n v="0.9864364981504315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n v="0.98765432098765427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n v="0.68311195445920303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n v="0.85616438356164382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n v="0.94102885821831872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n v="0.95675468809797171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n v="0.95628415300546443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n v="0.72139396198285499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n v="0.99681020733652315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n v="0.90744101633393826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n v="0.97866510080250535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n v="0.95831336847149018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n v="0.72376357056694818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n v="0.9836065573770491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n v="0.58333333333333337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n v="0.9857612267250821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n v="0.76923076923076927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n v="0.90909090909090906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n v="0.8371703641691083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n v="0.99709934735315442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n v="0.65189048239895697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n v="0.95759233926128595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n v="0.98911968348170132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n v="0.93005952380952384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n v="0.31746031746031744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n v="0.98103335513407453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n v="0.79185520361990946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n v="0.98619329388560162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n v="0.99009900990099009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n v="0.9709680551509855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n v="0.94117647058823528"/>
    <n v="184.78260869565219"/>
    <x v="1"/>
    <s v="plays"/>
    <x v="3359"/>
    <d v="2017-02-25T01:22:14"/>
  </r>
  <r>
    <x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6"/>
    <n v="0.98640946953090747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n v="0.88136788295434509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n v="0.45871559633027525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n v="0.98600508905852413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n v="0.94398993077407178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n v="0.96153846153846156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n v="0.45248868778280543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n v="0.84269662921348309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n v="0.9560229445506691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n v="0.962463907603464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n v="0.84937712344280858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n v="0.72202166064981954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n v="0.96618357487922701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n v="0.99750623441396513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n v="0.93833780160857905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n v="0.99987501562304715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n v="0.98960910440376049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n v="0.92905405405405406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n v="0.964785335262904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n v="0.95754867539099908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n v="0.97799511002444983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n v="0.99262620533182078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n v="0.8951406649616368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n v="0.99989001209866912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n v="0.95238095238095233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n v="0.85567598402738165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n v="0.96339113680154143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n v="0.8733624454148472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n v="0.9765625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n v="0.44843049327354262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n v="0.94517958412098302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n v="0.70242656449552998"/>
    <n v="29"/>
    <x v="1"/>
    <s v="plays"/>
    <x v="3394"/>
    <d v="2014-07-27T14:17:25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n v="0.54347826086956519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n v="0.9584664536741214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n v="0.8928571428571429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n v="0.90029259509340531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n v="0.96385542168674698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n v="0.9959167413604223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n v="0.98171970209884907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n v="0.91102338293349527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n v="0.81967213114754101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n v="0.72689511941848395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n v="0.99690958030106669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n v="0.93370681605975725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n v="0.47393364928909953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n v="0.80906148867313921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n v="0.92165898617511521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n v="0.9655616350177019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n v="0.76923076923076927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n v="0.96618357487922701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n v="0.83612040133779264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n v="0.99999411768166069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n v="0.99132589838909546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n v="0.93856655290102387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n v="0.72463768115942029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n v="0.9886307464162135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n v="0.91659028414298804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n v="0.7142857142857143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n v="0.96540627514078836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n v="0.97115350375998266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n v="0.92478421701602964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n v="0.97323600973236013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n v="0.76923076923076927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n v="0.92123869755272947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n v="0.91199270405836752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n v="0.9973753280839895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n v="0.94741828517290383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n v="0.8928571428571429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n v="0.94428706326723322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n v="0.99009900990099009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n v="0.95969289827255277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n v="0.74250993107032803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n v="0.95040411182834938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n v="0.97465886939571145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n v="0.53908355795148244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n v="0.34602076124567471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n v="0.92421441774491686"/>
    <n v="43.28"/>
    <x v="1"/>
    <s v="plays"/>
    <x v="3446"/>
    <d v="2015-02-05T12:20:00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n v="0.92764378478664189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n v="0.91106290672451196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n v="0.58608058608058611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n v="0.65789473684210531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n v="0.9878419452887538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n v="0.65274151436031336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n v="0.77922077922077926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n v="0.992907801418439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n v="0.99354197714853454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n v="0.52273915316257191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n v="0.71326676176890158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n v="0.80427631578947367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n v="0.79239302694136293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n v="0.52631578947368418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n v="0.71942446043165464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n v="0.49504950495049505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n v="0.967305088024763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n v="0.97729165119288208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n v="0.970873786407767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n v="0.7865168539325843"/>
    <n v="72.950819672131146"/>
    <x v="1"/>
    <s v="plays"/>
    <x v="3466"/>
    <d v="2016-04-19T23:27:30"/>
  </r>
  <r>
    <x v="3467"/>
    <s v="Venus in Fur, Los Angeles."/>
    <s v="Venus in Fur, By David Ives."/>
    <x v="9"/>
    <n v="3030"/>
    <x v="0"/>
    <s v="US"/>
    <s v="USD"/>
    <n v="1426864032"/>
    <n v="1424275632"/>
    <b v="0"/>
    <n v="47"/>
    <b v="1"/>
    <x v="6"/>
    <n v="0.99009900990099009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n v="0.82115289866973229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n v="0.88188976377952755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n v="0.66666666666666663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n v="0.46598322460391428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n v="0.97991180793728561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n v="0.99009900990099009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n v="0.88235294117647056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n v="0.96153846153846156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n v="0.86705202312138729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n v="0.88613203367301729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n v="0.78206465067778941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n v="0.7009345794392523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n v="0.84175084175084181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n v="0.7228915662650602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n v="0.62523329600597233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n v="0.8753501400560224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n v="0.99397590361445787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n v="0.64432989690721654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n v="0.78277886497064575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n v="0.82508250825082508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n v="0.88731144631765746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n v="0.78431372549019607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n v="0.63211125158027814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n v="0.94994775287359201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n v="0.93580385551188472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n v="0.8038585209003215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n v="0.91992882562277578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n v="0.97633136094674555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n v="0.94786729857819907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n v="0.94073377234242705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n v="0.99337748344370858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n v="0.9487666034155597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n v="0.9297136481963554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n v="0.96376252891287584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n v="0.98522167487684731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n v="0.95785440613026818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n v="0.5555555555555555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n v="0.94043887147335425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n v="0.99447513812154698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n v="0.98814229249011853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n v="0.84464555052790347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n v="0.90909090909090906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n v="0.97402597402597402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n v="0.90871090271341071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n v="0.98667982239763197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n v="0.99255583126550873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n v="0.5902192242833052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n v="0.87989441267047952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n v="0.9846396218983851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n v="0.94339622641509435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n v="0.98039215686274506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n v="0.85531004989308623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n v="0.98861593768723788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n v="0.75757575757575757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x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6"/>
    <n v="0.78125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n v="0.84063047285464099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n v="0.79239302694136293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n v="0.640204865556978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n v="0.96946194861851676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n v="0.65217391304347827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n v="0.5541871921182266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n v="0.7785130400934215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n v="0.83565459610027859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n v="0.81300813008130079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n v="0.95238095238095233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n v="0.978125555753156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n v="0.95541401273885351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n v="0.99601593625498008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n v="0.97777777777777775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n v="0.87405492810898211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n v="0.98130841121495327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n v="0.98039215686274506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n v="0.9541984732824427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n v="0.98199672667757776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n v="0.94097519247219841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n v="0.88166161474561422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n v="0.9954751131221719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n v="0.9996401295533607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n v="0.69444444444444442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n v="0.96618357487922701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n v="0.9221902017291066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n v="0.9765625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n v="0.67164179104477617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n v="0.94795715233671429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n v="0.99502487562189057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n v="0.76595744680851063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n v="0.95465393794749398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n v="0.91911764705882348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n v="0.9009009009009009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n v="0.99522292993630568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n v="0.87450808919982514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n v="0.81922446750409617"/>
    <n v="73.239999999999995"/>
    <x v="1"/>
    <s v="plays"/>
    <x v="3571"/>
    <d v="2014-10-30T20:36:53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n v="0.97276264591439687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n v="0.94232331437855399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n v="0.9868745682423764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n v="0.76923076923076927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n v="0.99986668444207438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n v="0.878048780487804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n v="0.34843205574912894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n v="0.92165898617511521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n v="0.86580086580086579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n v="0.83950617283950613"/>
    <n v="176.08695652173913"/>
    <x v="1"/>
    <s v="plays"/>
    <x v="3585"/>
    <d v="2014-12-21T17:11:30"/>
  </r>
  <r>
    <x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6"/>
    <n v="0.91385402705007923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n v="0.7898894154818325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n v="0.99502487562189057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n v="0.78431372549019607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n v="0.99940035978412955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n v="0.5714285714285714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n v="0.78585461689587421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n v="0.90388671286532085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n v="0.794044665012407"/>
    <n v="55.972222222222221"/>
    <x v="1"/>
    <s v="plays"/>
    <x v="3594"/>
    <d v="2016-09-04T01:36:22"/>
  </r>
  <r>
    <x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n v="0.8438818565400844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n v="0.92827004219409281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n v="0.97465886939571145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n v="0.90826521344232514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n v="0.49504950495049505"/>
    <n v="59.411764705882355"/>
    <x v="1"/>
    <s v="plays"/>
    <x v="3599"/>
    <d v="2015-08-30T00:00:00"/>
  </r>
  <r>
    <x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6"/>
    <n v="0.76923076923076927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n v="0.95831336847149018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n v="0.99950024987506247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n v="0.5859375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n v="0.8862629246676514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n v="0.54347826086956519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n v="0.76765609007164792"/>
    <n v="61.0625"/>
    <x v="1"/>
    <s v="plays"/>
    <x v="3606"/>
    <d v="2016-08-14T14:30:57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n v="0.94827586206896552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n v="0.65224625623960064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n v="0.6161429451632778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n v="0.73529411764705888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n v="0.69252077562326875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n v="0.99206349206349209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n v="0.93632958801498123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n v="0.80128205128205132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n v="0.84090909090909094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n v="0.99009900990099009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n v="0.88495575221238942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n v="0.9506564056133997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n v="0.9113001215066828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n v="0.99901097913066061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n v="0.83333333333333337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n v="0.95298602287166456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n v="0.97402597402597402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n v="0.98207709305180457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e v="#DIV/0!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n v="500000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n v="3000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n v="1.959885386819484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n v="5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n v="2.8376844494892168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n v="23.547880690737834"/>
    <n v="176.94444444444446"/>
    <x v="1"/>
    <s v="musical"/>
    <x v="3634"/>
    <d v="2017-01-14T03:59:00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n v="2.7429467084639501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e v="#DIV/0!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n v="3.2397408207343412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n v="15.27777777777777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n v="25000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n v="18.181818181818183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e v="#DIV/0!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n v="46.666666666666664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e v="#DIV/0!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n v="6.0901339829476244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n v="1000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n v="20.79002079002079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n v="16.666666666666668"/>
    <n v="15"/>
    <x v="1"/>
    <s v="musical"/>
    <x v="3647"/>
    <d v="2016-09-30T17:58:47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n v="0.99618957487609894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n v="0.96153846153846156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n v="0.96153846153846156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n v="0.39893617021276595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n v="0.99502487562189057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n v="0.5733944954128440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n v="0.860141063134354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n v="0.945000945000945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n v="0.90293453724604966"/>
    <n v="110.75"/>
    <x v="1"/>
    <s v="plays"/>
    <x v="3657"/>
    <d v="2016-06-01T21:42:00"/>
  </r>
  <r>
    <x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n v="0.99337748344370858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n v="0.98007187193727541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n v="0.9009009009009009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n v="0.98595020951441947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n v="0.96153846153846156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n v="0.91428571428571426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n v="0.86834733893557425"/>
    <n v="51"/>
    <x v="1"/>
    <s v="plays"/>
    <x v="3665"/>
    <d v="2015-10-28T19:54:00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n v="0.96927088213342982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n v="0.96618357487922701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n v="0.72358900144717797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n v="0.91286307053941906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n v="0.991501416430594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n v="0.98489822718319109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n v="0.88008800880088012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n v="0.7142857142857143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n v="0.77669902912621358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n v="0.97177794873871315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n v="0.97560975609756095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n v="0.90826521344232514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n v="0.88678687555424185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n v="0.89365504915102767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n v="0.7183908045977011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n v="0.90206185567010311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n v="0.7190795781399808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n v="0.94607379375591294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n v="0.9859154929577465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n v="0.9975559878298169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n v="0.91603053435114501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n v="0.84507042253521125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n v="0.83333333333333337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6"/>
    <n v="0.78149421694279464"/>
    <n v="186.80291970802921"/>
    <x v="1"/>
    <s v="plays"/>
    <x v="3691"/>
    <d v="2015-03-02T04:59:00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n v="0.79365079365079361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n v="0.77441860465116275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n v="0.93085106382978722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n v="0.99875156054931336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n v="0.64516129032258063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n v="0.92592592592592593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n v="0.90481360839667024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n v="0.99206349206349209"/>
    <n v="63"/>
    <x v="1"/>
    <s v="plays"/>
    <x v="3699"/>
    <d v="2014-10-15T14:26:56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6"/>
    <n v="0.82508250825082508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n v="0.99667774086378735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n v="0.91603053435114501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n v="0.81018518518518523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n v="0.73347839906114765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n v="0.96649572649572646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n v="0.82417582417582413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n v="0.5376344086021505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n v="0.33333333333333331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n v="0.92378752886836024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n v="0.70844686648501365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n v="0.8771929824561403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n v="0.65047701647875111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n v="0.98522167487684731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n v="0.97703957010258913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n v="0.97493036211699169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n v="0.6420545746388443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n v="0.99255583126550873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n v="0.41771094402673348"/>
    <n v="26.021739130434781"/>
    <x v="1"/>
    <s v="plays"/>
    <x v="3718"/>
    <d v="2015-02-27T17:11:15"/>
  </r>
  <r>
    <x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6"/>
    <n v="0.47619047619047616"/>
    <n v="105"/>
    <x v="1"/>
    <s v="plays"/>
    <x v="3719"/>
    <d v="2015-06-22T17:31:06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6"/>
    <n v="0.95679907219483906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n v="0.99206349206349209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n v="0.89928057553956831"/>
    <n v="47.657142857142858"/>
    <x v="1"/>
    <s v="plays"/>
    <x v="3722"/>
    <d v="2016-02-11T22:59:00"/>
  </r>
  <r>
    <x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6"/>
    <n v="0.97996515679442509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n v="0.97515619507659512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n v="0.78740157480314965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n v="0.29524140326502257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n v="0.99255583126550873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n v="10.741138560687434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n v="13.812154696132596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n v="8.870967741935484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n v="6.4885496183206106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e v="#DIV/0!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n v="3.5128805620608898"/>
    <n v="61"/>
    <x v="1"/>
    <s v="plays"/>
    <x v="3734"/>
    <d v="2015-05-25T21:38:16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n v="7.5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n v="150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n v="4.66666666666666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n v="5.5555555555555554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n v="4.9689440993788816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n v="5.5865921787709496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e v="#DIV/0!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n v="50"/>
    <n v="25"/>
    <x v="1"/>
    <s v="plays"/>
    <x v="3742"/>
    <d v="2014-09-06T05:09:04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e v="#DIV/0!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e v="#DIV/0!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6"/>
    <n v="42.079207920792079"/>
    <n v="202"/>
    <x v="1"/>
    <s v="plays"/>
    <x v="3746"/>
    <d v="2016-10-08T09:20:39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n v="100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n v="0.96599690880989186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n v="0.95238095238095233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n v="0.99552015928322546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n v="0.75414781297134237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n v="0.88495575221238942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n v="0.9676795045480937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n v="0.83333333333333337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n v="0.77138849929873776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n v="0.98901098901098905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n v="0.92153765139547128"/>
    <n v="75.959999999999994"/>
    <x v="1"/>
    <s v="musical"/>
    <x v="3757"/>
    <d v="2014-12-01T20:25:15"/>
  </r>
  <r>
    <x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40"/>
    <n v="0.9771986970684039"/>
    <n v="59.03846153846154"/>
    <x v="1"/>
    <s v="musical"/>
    <x v="3758"/>
    <d v="2014-05-19T05:00:00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n v="0.90707678631765365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n v="0.98994806732438811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n v="0.9412650602409639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n v="0.8813900780659783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n v="0.9741831717650543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n v="0.85653104925053536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n v="0.92891263808866942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n v="0.68493150684931503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n v="0.90744101633393826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n v="0.92421441774491686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n v="0.99750623441396513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n v="0.93709734098629494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n v="0.6983240223463687"/>
    <n v="48.542372881355931"/>
    <x v="1"/>
    <s v="musical"/>
    <x v="3777"/>
    <d v="2014-09-27T04:00:00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n v="0.95200317334391116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n v="0.96172340834775916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n v="0.83333333333333337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n v="0.91185410334346506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n v="0.98280098280098283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n v="0.77569489334195219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n v="0.86956521739130432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n v="0.66334991708126034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n v="0.9011715229798738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n v="0.9971509971509972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n v="150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n v="30.603448275862068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e v="#DIV/0!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e v="#DIV/0!"/>
    <e v="#DIV/0!"/>
    <x v="1"/>
    <s v="musical"/>
    <x v="3791"/>
    <d v="2014-07-06T16:36:32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n v="357.1428571428571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n v="1.676245210727969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n v="100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n v="60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n v="22500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n v="1.1152416356877324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n v="68.29268292682927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n v="24.875621890547265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n v="24.971623155505107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n v="11.737089201877934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e v="#DIV/0!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n v="5.089058524173028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e v="#DIV/0!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n v="50000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n v="1500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n v="3.2967032967032965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n v="0.98765432098765427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n v="0.8214676889375685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n v="0.30303030303030304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n v="0.91282519397535367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n v="0.99057071023919929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n v="0.71360608943862991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n v="0.99999000009999905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n v="0.83865881682014121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n v="0.93240093240093236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n v="0.43859649122807015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n v="0.93984962406015038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n v="0.69767441860465118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n v="0.95654550423613005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n v="0.90892564988183966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n v="0.94339622641509435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n v="0.92592592592592593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n v="0.94858660595712385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n v="0.8391608391608391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n v="0.65502183406113534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n v="0.99800399201596801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n v="0.44444444444444442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n v="0.94320046782743205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n v="0.95541401273885351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n v="0.8571428571428571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n v="0.917150718434729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n v="0.625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n v="0.88888888888888884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n v="0.97943192948090108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n v="0.9918273426961834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n v="0.98765432098765427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n v="1.5384615384615385E-2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n v="11.467889908256881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n v="4.557885141294439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n v="4.694835680751174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n v="2.4102311854402361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n v="47.505938242280287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n v="37.037037037037038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n v="6.1873895109015908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n v="6.106153123532174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n v="14.19782300047326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n v="26.315789473684209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n v="2.9342723004694835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n v="500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n v="3846.1538461538462"/>
    <n v="13"/>
    <x v="1"/>
    <s v="plays"/>
    <x v="3853"/>
    <d v="2014-09-01T20:09:38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n v="6.1521252796420578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n v="40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n v="5000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n v="19.23076923076923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n v="50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n v="2500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n v="5.6603773584905657"/>
    <n v="81.538461538461533"/>
    <x v="1"/>
    <s v="plays"/>
    <x v="3860"/>
    <d v="2014-08-12T15:51:50"/>
  </r>
  <r>
    <x v="3861"/>
    <s v="READY OR NOT HERE I COME"/>
    <s v="THE COMING OF THE LORD!"/>
    <x v="13"/>
    <n v="100"/>
    <x v="2"/>
    <s v="US"/>
    <s v="USD"/>
    <n v="1415828820"/>
    <n v="1412258977"/>
    <b v="0"/>
    <n v="1"/>
    <b v="0"/>
    <x v="6"/>
    <n v="20"/>
    <n v="100"/>
    <x v="1"/>
    <s v="plays"/>
    <x v="3861"/>
    <d v="2014-11-12T21:47:00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n v="7500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e v="#DIV/0!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n v="83.333333333333329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n v="3.7123076923076921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6"/>
    <n v="181.81818181818181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n v="7.9681274900398407"/>
    <n v="50.2"/>
    <x v="1"/>
    <s v="plays"/>
    <x v="3867"/>
    <d v="2016-06-18T19:32:19"/>
  </r>
  <r>
    <x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40"/>
    <n v="500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n v="29.006637168141594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n v="6.666666666666667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n v="37.5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e v="#DIV/0!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e v="#DIV/0!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e v="#DIV/0!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e v="#DIV/0!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n v="1.894123360854783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n v="20.145044319097501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n v="1800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e v="#DIV/0!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n v="7.6530612244897958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n v="20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e v="#DIV/0!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e v="#DIV/0!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e v="#DIV/0!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e v="#DIV/0!"/>
    <e v="#DIV/0!"/>
    <x v="1"/>
    <s v="musical"/>
    <x v="3885"/>
    <d v="2016-05-09T22:49:51"/>
  </r>
  <r>
    <x v="3886"/>
    <s v="a (Canceled)"/>
    <n v="1"/>
    <x v="3"/>
    <n v="0"/>
    <x v="1"/>
    <s v="AU"/>
    <s v="AUD"/>
    <n v="1418275702"/>
    <n v="1415683702"/>
    <b v="0"/>
    <n v="0"/>
    <b v="0"/>
    <x v="40"/>
    <e v="#DIV/0!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n v="57.142857142857146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n v="3.6900369003690039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n v="67.79661016949153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n v="5.9429477020602217"/>
    <n v="315.5"/>
    <x v="1"/>
    <s v="plays"/>
    <x v="3890"/>
    <d v="2015-08-15T18:12:24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6"/>
    <n v="3.076923076923077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e v="#DIV/0!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n v="4.6403712296983759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n v="28.846153846153847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n v="20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n v="9.4117647058823533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n v="5.6818181818181817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n v="3.0712530712530715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n v="80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n v="18.518518518518519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n v="120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n v="2.0477815699658701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e v="#DIV/0!"/>
    <e v="#DIV/0!"/>
    <x v="1"/>
    <s v="plays"/>
    <x v="3903"/>
    <d v="2015-08-14T19:38:00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6"/>
    <n v="3333.3333333333335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n v="8.6705202312138727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n v="1.4851485148514851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n v="6.5359477124183005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n v="11.538461538461538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n v="444.44444444444446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n v="32.4324324324324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n v="2.672903441363180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n v="15000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n v="2.7502750275027501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n v="300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e v="#DIV/0!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n v="350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n v="500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n v="55.555555555555557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n v="18.518518518518519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e v="#DIV/0!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n v="12.295081967213115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n v="8.309248554913294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n v="6.5502183406113534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n v="333.33333333333331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n v="100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n v="7.6804915514592933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n v="44.150110375275936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e v="#DIV/0!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e v="#DIV/0!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n v="12000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n v="6.3520871143375679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n v="9.0909090909090917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n v="2.281368821292775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e v="#DIV/0!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n v="1.1609657947686116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n v="8.1989924433249364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n v="1000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n v="454.54545454545456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n v="110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e v="#DIV/0!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n v="2.8058361391694726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e v="#DIV/0!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n v="400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n v="30.76923076923077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n v="29.702970297029704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e v="#DIV/0!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n v="6.3411540900443883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n v="160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n v="200000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n v="1040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e v="#DIV/0!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e v="#DIV/0!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n v="4.117647058823529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e v="#DIV/0!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n v="4000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n v="3.1201248049921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n v="4.1095890410958908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n v="66.666666666666671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n v="238.0952380952381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n v="31.111111111111111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e v="#DIV/0!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n v="15.87301587301587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n v="7.0175438596491224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n v="166.6666666666666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n v="4.146341463414634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n v="9.4876660341555983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n v="13.38862559241706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n v="1363.6363636363637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n v="102.9411764705882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n v="4.7393364928909953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n v="1.2804097311139564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n v="3.125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e v="#DIV/0!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n v="2.096774193548387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n v="68.965517241379317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n v="9.3457943925233646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n v="54.545454545454547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n v="5.5555555555555554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n v="24.489795918367346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n v="5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n v="2.8733556873871549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n v="15.789473684210526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n v="3.1201248049921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n v="10.245901639344263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n v="2.649006622516556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6"/>
    <n v="46.875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e v="#DIV/0!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n v="23.913043478260871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6"/>
    <n v="5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n v="18.484288354898336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n v="16666.666666666668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n v="400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n v="2.8571428571428572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n v="6.0362173038229372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e v="#DIV/0!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n v="1.7482517482517483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n v="6.0553633217993079"/>
    <n v="82.571428571428569"/>
    <x v="1"/>
    <s v="plays"/>
    <x v="3999"/>
    <d v="2014-08-31T19:51:49"/>
  </r>
  <r>
    <x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6"/>
    <n v="800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n v="2.649006622516556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n v="54.347826086956523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n v="9.9502487562189046"/>
    <n v="100.5"/>
    <x v="1"/>
    <s v="plays"/>
    <x v="4003"/>
    <d v="2015-02-15T14:05:47"/>
  </r>
  <r>
    <x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6"/>
    <n v="500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n v="7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n v="15000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n v="400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n v="16.666666666666668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n v="25.733333333333334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n v="4.133180252583237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n v="13.157894736842104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e v="#DIV/0!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n v="76.9230769230769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e v="#DIV/0!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n v="7000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n v="7.142857142857143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n v="95.238095238095241"/>
    <n v="52.5"/>
    <x v="1"/>
    <s v="plays"/>
    <x v="4017"/>
    <d v="2014-09-04T16:07:54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n v="11.538461538461538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n v="120.68965517241379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n v="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n v="120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n v="1.4375848574395016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e v="#DIV/0!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n v="80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n v="20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e v="#DIV/0!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n v="13.953488372093023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n v="3.5650623885918002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e v="#DIV/0!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n v="6.25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e v="#DIV/0!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n v="14.64406779661017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n v="3.891246973700706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n v="67.5"/>
    <n v="100"/>
    <x v="1"/>
    <s v="plays"/>
    <x v="4034"/>
    <d v="2015-04-03T21:44:10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n v="2.7137042062415198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n v="2.1253985122210413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n v="8.75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n v="8.3056478405315612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n v="1.6666666666666667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n v="3.2"/>
    <n v="1250"/>
    <x v="1"/>
    <s v="plays"/>
    <x v="4040"/>
    <d v="2015-07-18T03:00:00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n v="238.0952380952381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n v="476.1904761904762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e v="#DIV/0!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n v="2.666666666666666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n v="5000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n v="12.17391304347826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n v="45.454545454545453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n v="5.6647784071976011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n v="1250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n v="1500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e v="#DIV/0!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n v="2.6642984014209592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n v="4.5454545454545459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e v="#DIV/0!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n v="5.6753688989784337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n v="1.8867924528301887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n v="4.5161290322580649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n v="39.473684210526315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n v="40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n v="35.087719298245617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e v="#DIV/0!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n v="40.816326530612244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n v="70.370370370370367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n v="5.1948051948051948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n v="148.14814814814815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n v="600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n v="1.6420361247947455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n v="99.999999999999986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n v="2.9069767441860463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n v="6.0606060606060606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e v="#DIV/0!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n v="250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n v="94.594594594594597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n v="3.7414965986394559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n v="3.4722222222222223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e v="#DIV/0!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n v="11.235955056179776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e v="#DIV/0!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n v="600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e v="#DIV/0!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n v="6.3542857142857141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n v="50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n v="4.6113306982872198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n v="300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n v="350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n v="21.276595744680851"/>
    <n v="9.4"/>
    <x v="1"/>
    <s v="plays"/>
    <x v="4086"/>
    <d v="2015-11-21T04:00:00"/>
  </r>
  <r>
    <x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6"/>
    <e v="#DIV/0!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n v="9.2592592592592595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n v="20.83333333333333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n v="31.25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n v="7.843137254901960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n v="5500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n v="41.66666666666666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n v="2.7397260273972601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n v="37.5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n v="8.75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e v="#DIV/0!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e v="#DIV/0!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n v="90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e v="#DIV/0!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e v="#DIV/0!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n v="3.6496350364963503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n v="4.6801872074882995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n v="14.34782608695652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n v="1.4164305949008498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n v="48.780487804878049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n v="50.847457627118644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e v="#DIV/0!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n v="3.488372093023255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n v="31.914893617021278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n v="2500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n v="5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3D08A-55D7-A546-AAEE-D61956A880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580DF-552A-5441-BC71-6EC42505926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37">
        <item x="34"/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C955F-FF22-344E-8F0C-94314B3790E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 countASubtotal="1">
      <items count="5">
        <item x="0"/>
        <item x="3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602CD-B8DA-E84E-935F-1D40630C59E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6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axis="axisPage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Percent Funded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60F42-5D60-AD43-B96F-13F7E81B1B09}">
  <dimension ref="A1:F14"/>
  <sheetViews>
    <sheetView zoomScale="150" zoomScaleNormal="150" workbookViewId="0">
      <selection activeCell="D22" sqref="D22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.6640625" bestFit="1" customWidth="1"/>
    <col min="11" max="11" width="18.33203125" bestFit="1" customWidth="1"/>
    <col min="12" max="12" width="14.83203125" bestFit="1" customWidth="1"/>
    <col min="13" max="13" width="16.6640625" bestFit="1" customWidth="1"/>
    <col min="14" max="14" width="18.33203125" bestFit="1" customWidth="1"/>
    <col min="15" max="15" width="19.1640625" bestFit="1" customWidth="1"/>
    <col min="16" max="36" width="24.6640625" bestFit="1" customWidth="1"/>
    <col min="37" max="37" width="9.6640625" bestFit="1" customWidth="1"/>
    <col min="38" max="41" width="14.1640625" bestFit="1" customWidth="1"/>
    <col min="42" max="42" width="8.1640625" bestFit="1" customWidth="1"/>
    <col min="43" max="63" width="24.6640625" bestFit="1" customWidth="1"/>
    <col min="64" max="64" width="13" bestFit="1" customWidth="1"/>
    <col min="65" max="75" width="24.6640625" bestFit="1" customWidth="1"/>
    <col min="76" max="76" width="12.33203125" bestFit="1" customWidth="1"/>
    <col min="77" max="100" width="24.6640625" bestFit="1" customWidth="1"/>
    <col min="101" max="101" width="9.6640625" bestFit="1" customWidth="1"/>
    <col min="102" max="105" width="14.1640625" bestFit="1" customWidth="1"/>
    <col min="106" max="106" width="8.1640625" bestFit="1" customWidth="1"/>
    <col min="107" max="127" width="24.6640625" bestFit="1" customWidth="1"/>
    <col min="128" max="128" width="13" bestFit="1" customWidth="1"/>
    <col min="129" max="129" width="16.6640625" bestFit="1" customWidth="1"/>
    <col min="130" max="130" width="18.33203125" bestFit="1" customWidth="1"/>
    <col min="131" max="1001" width="4.1640625" bestFit="1" customWidth="1"/>
    <col min="1002" max="4115" width="5.1640625" bestFit="1" customWidth="1"/>
    <col min="4116" max="4116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8359</v>
      </c>
      <c r="B3" s="8" t="s">
        <v>8312</v>
      </c>
    </row>
    <row r="4" spans="1:6" x14ac:dyDescent="0.2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9" t="s">
        <v>8314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8338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8336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8334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8329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8340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8326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8323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8321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8311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3E9FB-88EE-484D-8BBA-910C27608004}">
  <dimension ref="A1:F41"/>
  <sheetViews>
    <sheetView topLeftCell="A8" zoomScale="130" zoomScaleNormal="130" workbookViewId="0">
      <selection activeCell="I44" sqref="I44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8359</v>
      </c>
      <c r="B3" s="8" t="s">
        <v>8312</v>
      </c>
    </row>
    <row r="4" spans="1:6" x14ac:dyDescent="0.2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9" t="s">
        <v>8357</v>
      </c>
      <c r="B5" s="7"/>
      <c r="C5" s="7"/>
      <c r="D5" s="7">
        <v>40</v>
      </c>
      <c r="E5" s="7"/>
      <c r="F5" s="7">
        <v>40</v>
      </c>
    </row>
    <row r="6" spans="1:6" x14ac:dyDescent="0.2">
      <c r="A6" s="9" t="s">
        <v>8320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8328</v>
      </c>
      <c r="B7" s="7"/>
      <c r="C7" s="7"/>
      <c r="D7" s="7">
        <v>40</v>
      </c>
      <c r="E7" s="7"/>
      <c r="F7" s="7">
        <v>40</v>
      </c>
    </row>
    <row r="8" spans="1:6" x14ac:dyDescent="0.2">
      <c r="A8" s="9" t="s">
        <v>8349</v>
      </c>
      <c r="B8" s="7"/>
      <c r="C8" s="7"/>
      <c r="D8" s="7">
        <v>20</v>
      </c>
      <c r="E8" s="7"/>
      <c r="F8" s="7">
        <v>20</v>
      </c>
    </row>
    <row r="9" spans="1:6" x14ac:dyDescent="0.2">
      <c r="A9" s="9" t="s">
        <v>8332</v>
      </c>
      <c r="B9" s="7"/>
      <c r="C9" s="7"/>
      <c r="D9" s="7">
        <v>60</v>
      </c>
      <c r="E9" s="7"/>
      <c r="F9" s="7">
        <v>60</v>
      </c>
    </row>
    <row r="10" spans="1:6" x14ac:dyDescent="0.2">
      <c r="A10" s="9" t="s">
        <v>8317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8352</v>
      </c>
      <c r="B11" s="7">
        <v>34</v>
      </c>
      <c r="C11" s="7">
        <v>6</v>
      </c>
      <c r="D11" s="7"/>
      <c r="E11" s="7"/>
      <c r="F11" s="7">
        <v>40</v>
      </c>
    </row>
    <row r="12" spans="1:6" x14ac:dyDescent="0.2">
      <c r="A12" s="9" t="s">
        <v>8316</v>
      </c>
      <c r="B12" s="7">
        <v>60</v>
      </c>
      <c r="C12" s="7"/>
      <c r="D12" s="7"/>
      <c r="E12" s="7"/>
      <c r="F12" s="7">
        <v>60</v>
      </c>
    </row>
    <row r="13" spans="1:6" x14ac:dyDescent="0.2">
      <c r="A13" s="9" t="s">
        <v>8325</v>
      </c>
      <c r="B13" s="7">
        <v>20</v>
      </c>
      <c r="C13" s="7"/>
      <c r="D13" s="7">
        <v>120</v>
      </c>
      <c r="E13" s="7">
        <v>60</v>
      </c>
      <c r="F13" s="7">
        <v>200</v>
      </c>
    </row>
    <row r="14" spans="1:6" x14ac:dyDescent="0.2">
      <c r="A14" s="9" t="s">
        <v>8355</v>
      </c>
      <c r="B14" s="7">
        <v>9</v>
      </c>
      <c r="C14" s="7"/>
      <c r="D14" s="7">
        <v>11</v>
      </c>
      <c r="E14" s="7"/>
      <c r="F14" s="7">
        <v>20</v>
      </c>
    </row>
    <row r="15" spans="1:6" x14ac:dyDescent="0.2">
      <c r="A15" s="9" t="s">
        <v>8350</v>
      </c>
      <c r="B15" s="7">
        <v>140</v>
      </c>
      <c r="C15" s="7"/>
      <c r="D15" s="7"/>
      <c r="E15" s="7"/>
      <c r="F15" s="7">
        <v>140</v>
      </c>
    </row>
    <row r="16" spans="1:6" x14ac:dyDescent="0.2">
      <c r="A16" s="9" t="s">
        <v>8341</v>
      </c>
      <c r="B16" s="7">
        <v>103</v>
      </c>
      <c r="C16" s="7"/>
      <c r="D16" s="7">
        <v>57</v>
      </c>
      <c r="E16" s="7"/>
      <c r="F16" s="7">
        <v>160</v>
      </c>
    </row>
    <row r="17" spans="1:6" x14ac:dyDescent="0.2">
      <c r="A17" s="9" t="s">
        <v>8344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8351</v>
      </c>
      <c r="B18" s="7"/>
      <c r="C18" s="7"/>
      <c r="D18" s="7">
        <v>20</v>
      </c>
      <c r="E18" s="7"/>
      <c r="F18" s="7">
        <v>20</v>
      </c>
    </row>
    <row r="19" spans="1:6" x14ac:dyDescent="0.2">
      <c r="A19" s="9" t="s">
        <v>8346</v>
      </c>
      <c r="B19" s="7"/>
      <c r="C19" s="7"/>
      <c r="D19" s="7">
        <v>20</v>
      </c>
      <c r="E19" s="7"/>
      <c r="F19" s="7">
        <v>20</v>
      </c>
    </row>
    <row r="20" spans="1:6" x14ac:dyDescent="0.2">
      <c r="A20" s="9" t="s">
        <v>8318</v>
      </c>
      <c r="B20" s="7"/>
      <c r="C20" s="7"/>
      <c r="D20" s="7">
        <v>80</v>
      </c>
      <c r="E20" s="7"/>
      <c r="F20" s="7">
        <v>80</v>
      </c>
    </row>
    <row r="21" spans="1:6" x14ac:dyDescent="0.2">
      <c r="A21" s="9" t="s">
        <v>8348</v>
      </c>
      <c r="B21" s="7"/>
      <c r="C21" s="7">
        <v>20</v>
      </c>
      <c r="D21" s="7">
        <v>40</v>
      </c>
      <c r="E21" s="7"/>
      <c r="F21" s="7">
        <v>60</v>
      </c>
    </row>
    <row r="22" spans="1:6" x14ac:dyDescent="0.2">
      <c r="A22" s="9" t="s">
        <v>8339</v>
      </c>
      <c r="B22" s="7"/>
      <c r="C22" s="7"/>
      <c r="D22" s="7">
        <v>120</v>
      </c>
      <c r="E22" s="7">
        <v>20</v>
      </c>
      <c r="F22" s="7">
        <v>140</v>
      </c>
    </row>
    <row r="23" spans="1:6" x14ac:dyDescent="0.2">
      <c r="A23" s="9" t="s">
        <v>8324</v>
      </c>
      <c r="B23" s="7"/>
      <c r="C23" s="7"/>
      <c r="D23" s="7">
        <v>60</v>
      </c>
      <c r="E23" s="7">
        <v>100</v>
      </c>
      <c r="F23" s="7">
        <v>160</v>
      </c>
    </row>
    <row r="24" spans="1:6" x14ac:dyDescent="0.2">
      <c r="A24" s="9" t="s">
        <v>8354</v>
      </c>
      <c r="B24" s="7">
        <v>40</v>
      </c>
      <c r="C24" s="7"/>
      <c r="D24" s="7">
        <v>2</v>
      </c>
      <c r="E24" s="7">
        <v>18</v>
      </c>
      <c r="F24" s="7">
        <v>60</v>
      </c>
    </row>
    <row r="25" spans="1:6" x14ac:dyDescent="0.2">
      <c r="A25" s="9" t="s">
        <v>8337</v>
      </c>
      <c r="B25" s="7">
        <v>80</v>
      </c>
      <c r="C25" s="7"/>
      <c r="D25" s="7">
        <v>140</v>
      </c>
      <c r="E25" s="7"/>
      <c r="F25" s="7">
        <v>220</v>
      </c>
    </row>
    <row r="26" spans="1:6" x14ac:dyDescent="0.2">
      <c r="A26" s="9" t="s">
        <v>8327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8330</v>
      </c>
      <c r="B27" s="7">
        <v>400</v>
      </c>
      <c r="C27" s="7"/>
      <c r="D27" s="7">
        <v>20</v>
      </c>
      <c r="E27" s="7"/>
      <c r="F27" s="7">
        <v>420</v>
      </c>
    </row>
    <row r="28" spans="1:6" x14ac:dyDescent="0.2">
      <c r="A28" s="9" t="s">
        <v>8319</v>
      </c>
      <c r="B28" s="7">
        <v>180</v>
      </c>
      <c r="C28" s="7"/>
      <c r="D28" s="7"/>
      <c r="E28" s="7"/>
      <c r="F28" s="7">
        <v>180</v>
      </c>
    </row>
    <row r="29" spans="1:6" x14ac:dyDescent="0.2">
      <c r="A29" s="9" t="s">
        <v>8356</v>
      </c>
      <c r="B29" s="7">
        <v>85</v>
      </c>
      <c r="C29" s="7">
        <v>5</v>
      </c>
      <c r="D29" s="7">
        <v>80</v>
      </c>
      <c r="E29" s="7">
        <v>17</v>
      </c>
      <c r="F29" s="7">
        <v>187</v>
      </c>
    </row>
    <row r="30" spans="1:6" x14ac:dyDescent="0.2">
      <c r="A30" s="9" t="s">
        <v>8322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8343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8347</v>
      </c>
      <c r="B32" s="7">
        <v>40</v>
      </c>
      <c r="C32" s="7"/>
      <c r="D32" s="7"/>
      <c r="E32" s="7"/>
      <c r="F32" s="7">
        <v>40</v>
      </c>
    </row>
    <row r="33" spans="1:6" x14ac:dyDescent="0.2">
      <c r="A33" s="9" t="s">
        <v>8345</v>
      </c>
      <c r="B33" s="7"/>
      <c r="C33" s="7"/>
      <c r="D33" s="7"/>
      <c r="E33" s="7">
        <v>20</v>
      </c>
      <c r="F33" s="7">
        <v>20</v>
      </c>
    </row>
    <row r="34" spans="1:6" x14ac:dyDescent="0.2">
      <c r="A34" s="9" t="s">
        <v>8333</v>
      </c>
      <c r="B34" s="7">
        <v>80</v>
      </c>
      <c r="C34" s="7"/>
      <c r="D34" s="7"/>
      <c r="E34" s="7">
        <v>20</v>
      </c>
      <c r="F34" s="7">
        <v>100</v>
      </c>
    </row>
    <row r="35" spans="1:6" x14ac:dyDescent="0.2">
      <c r="A35" s="9" t="s">
        <v>8358</v>
      </c>
      <c r="B35" s="7">
        <v>60</v>
      </c>
      <c r="C35" s="7"/>
      <c r="D35" s="7">
        <v>60</v>
      </c>
      <c r="E35" s="7">
        <v>20</v>
      </c>
      <c r="F35" s="7">
        <v>140</v>
      </c>
    </row>
    <row r="36" spans="1:6" x14ac:dyDescent="0.2">
      <c r="A36" s="9" t="s">
        <v>8342</v>
      </c>
      <c r="B36" s="7"/>
      <c r="C36" s="7"/>
      <c r="D36" s="7">
        <v>47</v>
      </c>
      <c r="E36" s="7">
        <v>10</v>
      </c>
      <c r="F36" s="7">
        <v>57</v>
      </c>
    </row>
    <row r="37" spans="1:6" x14ac:dyDescent="0.2">
      <c r="A37" s="9" t="s">
        <v>8335</v>
      </c>
      <c r="B37" s="7"/>
      <c r="C37" s="7"/>
      <c r="D37" s="7"/>
      <c r="E37" s="7">
        <v>24</v>
      </c>
      <c r="F37" s="7">
        <v>24</v>
      </c>
    </row>
    <row r="38" spans="1:6" x14ac:dyDescent="0.2">
      <c r="A38" s="9" t="s">
        <v>8331</v>
      </c>
      <c r="B38" s="7">
        <v>20</v>
      </c>
      <c r="C38" s="7"/>
      <c r="D38" s="7"/>
      <c r="E38" s="7"/>
      <c r="F38" s="7">
        <v>20</v>
      </c>
    </row>
    <row r="39" spans="1:6" x14ac:dyDescent="0.2">
      <c r="A39" s="9" t="s">
        <v>8315</v>
      </c>
      <c r="B39" s="7">
        <v>60</v>
      </c>
      <c r="C39" s="7"/>
      <c r="D39" s="7"/>
      <c r="E39" s="7"/>
      <c r="F39" s="7">
        <v>60</v>
      </c>
    </row>
    <row r="40" spans="1:6" x14ac:dyDescent="0.2">
      <c r="A40" s="9" t="s">
        <v>8353</v>
      </c>
      <c r="B40" s="7"/>
      <c r="C40" s="7"/>
      <c r="D40" s="7">
        <v>20</v>
      </c>
      <c r="E40" s="7"/>
      <c r="F40" s="7">
        <v>20</v>
      </c>
    </row>
    <row r="41" spans="1:6" x14ac:dyDescent="0.2">
      <c r="A41" s="9" t="s">
        <v>8311</v>
      </c>
      <c r="B41" s="7">
        <v>2185</v>
      </c>
      <c r="C41" s="7">
        <v>50</v>
      </c>
      <c r="D41" s="7">
        <v>1530</v>
      </c>
      <c r="E41" s="7">
        <v>349</v>
      </c>
      <c r="F41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19B52-027C-534C-A2BE-0483D4B01645}">
  <dimension ref="A2:F19"/>
  <sheetViews>
    <sheetView zoomScale="150" zoomScaleNormal="150" workbookViewId="0">
      <selection activeCell="B29" sqref="B29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8" t="s">
        <v>8308</v>
      </c>
      <c r="B2" t="s">
        <v>8313</v>
      </c>
    </row>
    <row r="3" spans="1:6" x14ac:dyDescent="0.2">
      <c r="A3" s="8" t="s">
        <v>8375</v>
      </c>
      <c r="B3" t="s">
        <v>8313</v>
      </c>
    </row>
    <row r="5" spans="1:6" x14ac:dyDescent="0.2">
      <c r="A5" s="8" t="s">
        <v>8360</v>
      </c>
      <c r="B5" s="8" t="s">
        <v>8312</v>
      </c>
    </row>
    <row r="6" spans="1:6" x14ac:dyDescent="0.2">
      <c r="A6" s="8" t="s">
        <v>8310</v>
      </c>
      <c r="B6" t="s">
        <v>8219</v>
      </c>
      <c r="C6" t="s">
        <v>8222</v>
      </c>
      <c r="D6" t="s">
        <v>8221</v>
      </c>
      <c r="E6" t="s">
        <v>8220</v>
      </c>
      <c r="F6" t="s">
        <v>8311</v>
      </c>
    </row>
    <row r="7" spans="1:6" x14ac:dyDescent="0.2">
      <c r="A7" s="10" t="s">
        <v>8369</v>
      </c>
      <c r="B7" s="7">
        <v>182</v>
      </c>
      <c r="C7" s="7">
        <v>2</v>
      </c>
      <c r="D7" s="7">
        <v>149</v>
      </c>
      <c r="E7" s="7">
        <v>34</v>
      </c>
      <c r="F7" s="7">
        <v>367</v>
      </c>
    </row>
    <row r="8" spans="1:6" x14ac:dyDescent="0.2">
      <c r="A8" s="10" t="s">
        <v>8370</v>
      </c>
      <c r="B8" s="7">
        <v>202</v>
      </c>
      <c r="C8" s="7">
        <v>18</v>
      </c>
      <c r="D8" s="7">
        <v>106</v>
      </c>
      <c r="E8" s="7">
        <v>27</v>
      </c>
      <c r="F8" s="7">
        <v>353</v>
      </c>
    </row>
    <row r="9" spans="1:6" x14ac:dyDescent="0.2">
      <c r="A9" s="10" t="s">
        <v>8371</v>
      </c>
      <c r="B9" s="7">
        <v>180</v>
      </c>
      <c r="C9" s="7">
        <v>30</v>
      </c>
      <c r="D9" s="7">
        <v>108</v>
      </c>
      <c r="E9" s="7">
        <v>28</v>
      </c>
      <c r="F9" s="7">
        <v>346</v>
      </c>
    </row>
    <row r="10" spans="1:6" x14ac:dyDescent="0.2">
      <c r="A10" s="10" t="s">
        <v>8372</v>
      </c>
      <c r="B10" s="7">
        <v>192</v>
      </c>
      <c r="C10" s="7"/>
      <c r="D10" s="7">
        <v>102</v>
      </c>
      <c r="E10" s="7">
        <v>27</v>
      </c>
      <c r="F10" s="7">
        <v>321</v>
      </c>
    </row>
    <row r="11" spans="1:6" x14ac:dyDescent="0.2">
      <c r="A11" s="10" t="s">
        <v>8363</v>
      </c>
      <c r="B11" s="7">
        <v>234</v>
      </c>
      <c r="C11" s="7"/>
      <c r="D11" s="7">
        <v>126</v>
      </c>
      <c r="E11" s="7">
        <v>26</v>
      </c>
      <c r="F11" s="7">
        <v>386</v>
      </c>
    </row>
    <row r="12" spans="1:6" x14ac:dyDescent="0.2">
      <c r="A12" s="10" t="s">
        <v>8373</v>
      </c>
      <c r="B12" s="7">
        <v>211</v>
      </c>
      <c r="C12" s="7"/>
      <c r="D12" s="7">
        <v>147</v>
      </c>
      <c r="E12" s="7">
        <v>27</v>
      </c>
      <c r="F12" s="7">
        <v>385</v>
      </c>
    </row>
    <row r="13" spans="1:6" x14ac:dyDescent="0.2">
      <c r="A13" s="10" t="s">
        <v>8364</v>
      </c>
      <c r="B13" s="7">
        <v>194</v>
      </c>
      <c r="C13" s="7"/>
      <c r="D13" s="7">
        <v>150</v>
      </c>
      <c r="E13" s="7">
        <v>43</v>
      </c>
      <c r="F13" s="7">
        <v>387</v>
      </c>
    </row>
    <row r="14" spans="1:6" x14ac:dyDescent="0.2">
      <c r="A14" s="10" t="s">
        <v>8365</v>
      </c>
      <c r="B14" s="7">
        <v>166</v>
      </c>
      <c r="C14" s="7"/>
      <c r="D14" s="7">
        <v>134</v>
      </c>
      <c r="E14" s="7">
        <v>33</v>
      </c>
      <c r="F14" s="7">
        <v>333</v>
      </c>
    </row>
    <row r="15" spans="1:6" x14ac:dyDescent="0.2">
      <c r="A15" s="10" t="s">
        <v>8366</v>
      </c>
      <c r="B15" s="7">
        <v>147</v>
      </c>
      <c r="C15" s="7"/>
      <c r="D15" s="7">
        <v>127</v>
      </c>
      <c r="E15" s="7">
        <v>24</v>
      </c>
      <c r="F15" s="7">
        <v>298</v>
      </c>
    </row>
    <row r="16" spans="1:6" x14ac:dyDescent="0.2">
      <c r="A16" s="10" t="s">
        <v>8367</v>
      </c>
      <c r="B16" s="7">
        <v>183</v>
      </c>
      <c r="C16" s="7"/>
      <c r="D16" s="7">
        <v>149</v>
      </c>
      <c r="E16" s="7">
        <v>20</v>
      </c>
      <c r="F16" s="7">
        <v>352</v>
      </c>
    </row>
    <row r="17" spans="1:6" x14ac:dyDescent="0.2">
      <c r="A17" s="10" t="s">
        <v>8368</v>
      </c>
      <c r="B17" s="7">
        <v>183</v>
      </c>
      <c r="C17" s="7"/>
      <c r="D17" s="7">
        <v>114</v>
      </c>
      <c r="E17" s="7">
        <v>37</v>
      </c>
      <c r="F17" s="7">
        <v>334</v>
      </c>
    </row>
    <row r="18" spans="1:6" x14ac:dyDescent="0.2">
      <c r="A18" s="10" t="s">
        <v>8374</v>
      </c>
      <c r="B18" s="7">
        <v>111</v>
      </c>
      <c r="C18" s="7"/>
      <c r="D18" s="7">
        <v>118</v>
      </c>
      <c r="E18" s="7">
        <v>23</v>
      </c>
      <c r="F18" s="7">
        <v>252</v>
      </c>
    </row>
    <row r="19" spans="1:6" x14ac:dyDescent="0.2">
      <c r="A19" s="10" t="s">
        <v>8311</v>
      </c>
      <c r="B19" s="7">
        <v>2185</v>
      </c>
      <c r="C19" s="7">
        <v>50</v>
      </c>
      <c r="D19" s="7">
        <v>1530</v>
      </c>
      <c r="E19" s="7">
        <v>349</v>
      </c>
      <c r="F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4E6C8-3692-1749-BDF1-87F1F43E514D}">
  <dimension ref="A2:F6"/>
  <sheetViews>
    <sheetView workbookViewId="0">
      <selection activeCell="A4" sqref="A4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349" width="14.83203125" bestFit="1" customWidth="1"/>
    <col min="350" max="350" width="12.33203125" bestFit="1" customWidth="1"/>
    <col min="351" max="1880" width="7.1640625" bestFit="1" customWidth="1"/>
    <col min="1881" max="1881" width="9.6640625" bestFit="1" customWidth="1"/>
    <col min="1882" max="1931" width="5.6640625" bestFit="1" customWidth="1"/>
    <col min="1932" max="1932" width="8.1640625" bestFit="1" customWidth="1"/>
    <col min="1933" max="4117" width="10.5" bestFit="1" customWidth="1"/>
    <col min="4118" max="4118" width="13" bestFit="1" customWidth="1"/>
    <col min="4119" max="4119" width="10" bestFit="1" customWidth="1"/>
  </cols>
  <sheetData>
    <row r="2" spans="1:6" x14ac:dyDescent="0.2">
      <c r="A2" s="8" t="s">
        <v>8216</v>
      </c>
      <c r="B2" t="s">
        <v>8313</v>
      </c>
    </row>
    <row r="4" spans="1:6" x14ac:dyDescent="0.2">
      <c r="B4" s="8" t="s">
        <v>8312</v>
      </c>
    </row>
    <row r="5" spans="1:6" x14ac:dyDescent="0.2"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t="s">
        <v>8376</v>
      </c>
      <c r="B6" s="7">
        <v>349</v>
      </c>
      <c r="C6" s="7">
        <v>1530</v>
      </c>
      <c r="D6" s="7">
        <v>50</v>
      </c>
      <c r="E6" s="7">
        <v>2185</v>
      </c>
      <c r="F6" s="7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130" zoomScaleNormal="130" workbookViewId="0">
      <selection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  <col min="21" max="21" width="18.5" bestFit="1" customWidth="1"/>
    <col min="22" max="22" width="15" bestFit="1" customWidth="1"/>
    <col min="23" max="23" width="18.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8361</v>
      </c>
      <c r="T1" s="1" t="s">
        <v>8362</v>
      </c>
      <c r="U1" s="1"/>
      <c r="V1" s="1"/>
      <c r="W1" s="1"/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D2/E2</f>
        <v>0.73067996217656661</v>
      </c>
      <c r="P2" s="6">
        <f>E2/L2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11">
        <f>(J2/86400)+DATE(1970,1,1)</f>
        <v>42177.007071759261</v>
      </c>
      <c r="T2" s="11">
        <f>(I2/86400)+DATE(1970,1,1)</f>
        <v>42208.125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D3/E3</f>
        <v>0.70122159284788099</v>
      </c>
      <c r="P3" s="6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0.96808961498000357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0.67430883344571813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0.64627315812149932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0.88091368367270539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0.57692307692307687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D67/E67</f>
        <v>0.92998538594393521</v>
      </c>
      <c r="P67" s="6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RIGHT(N67,LEN(N67)-SEARCH("/",N67))</f>
        <v>shorts</v>
      </c>
      <c r="S67" s="11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0.84317032040472173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0.86021505376344087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0.78636959370904325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0.90136945060630624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0.78616352201257866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0.80681308830121024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0.92243186582809222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0.88548861261644185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0.86633663366336633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0.65217391304347827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0.25477707006369427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3.7009622501850484E-2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0.78740157480314965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0.93240093240093236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0.50505050505050508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0.99987501562304715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0.97560975609756095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0.79681274900398402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0.93926111458985595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0.95602294455066916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0.97222222222222221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0.86906141367323286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0.99601593625498008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0.83333333333333337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0.95057034220532322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0.9041591320072333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0.96153846153846156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0.76086956521739135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0.87209302325581395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0.94117647058823528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0.94117647058823528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0.94322419181407169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0.78277886497064575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0.95098756400877837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0.83333333333333337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0.93101988997037666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0.99502487562189057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0.97592713077423554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0.40540540540540543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0.45558086560364464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0.76470588235294112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0.64695009242144175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0.96153846153846156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0.70921985815602839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0.967741935483871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0.71202531645569622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0.87983911513323276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0.9950864840719823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0.88470834704631274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0.95641682116476856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7000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3000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 t="e">
        <f t="shared" si="6"/>
        <v>#DIV/0!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364.23841059602648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 t="e">
        <f t="shared" si="6"/>
        <v>#DIV/0!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7.1428571428571432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18.024513338139869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42.10526315789474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53.561863952865558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 t="e">
        <f t="shared" ref="O131:O194" si="12">D131/E131</f>
        <v>#DIV/0!</v>
      </c>
      <c r="P131" s="6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 t="e">
        <f t="shared" si="12"/>
        <v>#DIV/0!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 t="e">
        <f t="shared" si="12"/>
        <v>#DIV/0!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10.450685826257349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 t="e">
        <f t="shared" si="12"/>
        <v>#DIV/0!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 t="e">
        <f t="shared" si="12"/>
        <v>#DIV/0!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7.4441687344913152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 t="e">
        <f t="shared" si="12"/>
        <v>#DIV/0!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 t="e">
        <f t="shared" si="12"/>
        <v>#DIV/0!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31.833616298811545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 t="e">
        <f t="shared" si="12"/>
        <v>#DIV/0!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9.2807424593967518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300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 t="e">
        <f t="shared" si="12"/>
        <v>#DIV/0!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3.6231884057971016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13.31360946745562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173.91304347826087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 t="e">
        <f t="shared" si="12"/>
        <v>#DIV/0!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1250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108.69565217391305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4.31721572794899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1785.7142857142858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12666.666666666666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139.27576601671308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37.5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16666.666666666668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19.607843137254903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374.375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 t="e">
        <f t="shared" si="12"/>
        <v>#DIV/0!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50000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 t="e">
        <f t="shared" si="12"/>
        <v>#DIV/0!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10000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6.4367816091954024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 t="e">
        <f t="shared" si="12"/>
        <v>#DIV/0!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187.5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 t="e">
        <f t="shared" si="12"/>
        <v>#DIV/0!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1.6666666666666667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10000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24.615384615384617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4.4642857142857144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30.76923076923077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50000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 t="e">
        <f t="shared" si="12"/>
        <v>#DIV/0!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 t="e">
        <f t="shared" si="12"/>
        <v>#DIV/0!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 t="e">
        <f t="shared" si="12"/>
        <v>#DIV/0!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15.420200462606013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 t="e">
        <f t="shared" si="12"/>
        <v>#DIV/0!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2.5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 t="e">
        <f t="shared" si="12"/>
        <v>#DIV/0!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5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2.9925187032418954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4.7409972299168972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 t="e">
        <f t="shared" si="12"/>
        <v>#DIV/0!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2.788933511825078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29.411764705882351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18.181818181818183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 t="e">
        <f t="shared" si="12"/>
        <v>#DIV/0!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6.25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 t="e">
        <f t="shared" si="12"/>
        <v>#DIV/0!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1449.2753623188405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240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20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58823.529411764706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 t="e">
        <f t="shared" ref="O195:O258" si="18">D195/E195</f>
        <v>#DIV/0!</v>
      </c>
      <c r="P195" s="6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RIGHT(N195,LEN(N195)-SEARCH("/",N195))</f>
        <v>drama</v>
      </c>
      <c r="S195" s="11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833.33333333333337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 t="e">
        <f t="shared" si="18"/>
        <v>#DIV/0!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2.3890784982935154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9.5419847328244281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89.605734767025083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 t="e">
        <f t="shared" si="18"/>
        <v>#DIV/0!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3.8178867996563901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1.7105263157894737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 t="e">
        <f t="shared" si="18"/>
        <v>#DIV/0!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3.3512064343163539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1.9715440475799297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6.1538461538461542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 t="e">
        <f t="shared" si="18"/>
        <v>#DIV/0!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6.572769953051643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 t="e">
        <f t="shared" si="18"/>
        <v>#DIV/0!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 t="e">
        <f t="shared" si="18"/>
        <v>#DIV/0!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3.9603960396039604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2.2421524663677128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6300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2500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12500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440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1.7953824200462347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8.3731055848614258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50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5.6721497447532618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138.88888888888889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 t="e">
        <f t="shared" si="18"/>
        <v>#DIV/0!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7.6923076923076925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 t="e">
        <f t="shared" si="18"/>
        <v>#DIV/0!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 t="e">
        <f t="shared" si="18"/>
        <v>#DIV/0!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 t="e">
        <f t="shared" si="18"/>
        <v>#DIV/0!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116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 t="e">
        <f t="shared" si="18"/>
        <v>#DIV/0!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 t="e">
        <f t="shared" si="18"/>
        <v>#DIV/0!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 t="e">
        <f t="shared" si="18"/>
        <v>#DIV/0!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250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 t="e">
        <f t="shared" si="18"/>
        <v>#DIV/0!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36.363636363636367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 t="e">
        <f t="shared" si="18"/>
        <v>#DIV/0!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2.4937655860349128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 t="e">
        <f t="shared" si="18"/>
        <v>#DIV/0!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 t="e">
        <f t="shared" si="18"/>
        <v>#DIV/0!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300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 t="e">
        <f t="shared" si="18"/>
        <v>#DIV/0!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4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0.9290733051225385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0.8878048780487805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0.88135593220338981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0.97473487211478482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0.87906567876428476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0.96413420748168144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0.32737510639690959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0.74571215510812827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0.98684592432633256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0.88558271342543393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0.94711917916337807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0.79635949943117179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0.54182921543129603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0.99272005294506949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0.85508637441239532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0.93691515998997499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0.71890726096333568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D259/E259</f>
        <v>0.93697454133088409</v>
      </c>
      <c r="P259" s="6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RIGHT(N259,LEN(N259)-SEARCH("/",N259))</f>
        <v>documentary</v>
      </c>
      <c r="S259" s="11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0.52317672909908963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0.75793236858311719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0.93984962406015038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0.93109869646182497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0.41666666666666669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0.84687572302014846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0.84602368866328259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0.90009000900090008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0.6872852233676976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0.75971197275217806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0.89766606822262118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0.67919200873549601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0.65527065527065531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0.95529231944975157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0.56359090063704553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0.92785207811029935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0.64102564102564108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0.9225517782185525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0.6775067750677507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0.90594859787032389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0.66512292457013356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0.63565398138132101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0.64043447074495341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0.82927241146386188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0.98825079609091904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0.87510118357435085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0.95578399855103147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0.43701504986185646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0.91614242960972336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0.56721497447532609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0.96889254225970156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0.95401640908223617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0.9373437760373271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0.83319446758873517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0.98515438025908253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0.98634294385432475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0.75126332440632171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0.84227407261413234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0.99364069952305245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0.91800041441161562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0.55880750478478924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0.9830653235110689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0.8422116477870889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0.99542106310969536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0.72744907856450047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0.43169121381411885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0.76726342710997442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0.34141345168999659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0.89832584728460596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0.94726870855699397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0.8407286314806165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0.96034726156978367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0.96059956782625433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0.8938547486033519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0.95478798090424033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0.25963910164870829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0.98767383059418457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0.87894058361654748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0.99203068681591222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0.35295778624876467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0.88746893858714948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0.93826233814974669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D323/E323</f>
        <v>0.97406211733273962</v>
      </c>
      <c r="P323" s="6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RIGHT(N323,LEN(N323)-SEARCH("/",N323))</f>
        <v>documentary</v>
      </c>
      <c r="S323" s="11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0.92668099933278969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0.81251880830574785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0.98425196850393704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0.95789110693896318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0.88550638568171591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0.73313782991202348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0.96511681773961921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0.94786729857819907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0.98204264870931535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0.93804230570798741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0.88483829580144224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0.79854664510590723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0.98823994465856313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0.97309673726388091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0.85587772314615174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0.98845159058335108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0.90798811625153442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0.9252120277563608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0.79985374103021167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0.93708165997322623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0.99634937588675099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0.98011701943800744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0.97958944967541961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0.81118881118881114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0.5872376809279295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0.89613363144712144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0.970873786407767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0.93777223294728651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0.87138375740676188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0.78529194382852918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0.85792724776938911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0.92065607125602222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0.96206706981858159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0.86016220201523719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0.97378189622601086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0.57471264367816088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0.97004501008846811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0.95369458128078821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0.98643649815043155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0.90027638485014905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0.80541666666666667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0.98684210526315785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0.90775874366189879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0.96178507309566552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0.98701298701298701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0.96758493702473436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0.96050407253726755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0.90780601442433928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0.81953778069168992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0.87589706457697092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0.7978723404255319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0.9375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0.76540375047837739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0.83333333333333337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0.94375963020030817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0.87412587412587417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0.8947211452430659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0.86147484493452786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0.70671378091872794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0.95483624558388236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0.39087947882736157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0.48377723970944309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0.89202087328843493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D387/E387</f>
        <v>0.94355645298258195</v>
      </c>
      <c r="P387" s="6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RIGHT(N387,LEN(N387)-SEARCH("/",N387))</f>
        <v>documentary</v>
      </c>
      <c r="S387" s="11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0.99833610648918469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0.46731270598652169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0.79264426125554854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0.55085653330429996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0.99393698439518929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0.9910537311833717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0.90541984318128321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0.89370602776193198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0.92554456728477608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0.9375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0.96246137663532971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0.7989773090444231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0.9362857544122466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0.89045212706751853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0.96327977497784456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0.70596540769502292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0.95002850085502566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0.97001274873898347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0.92885375494071143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0.92846508142307171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0.98473658296405708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0.9858270925001561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0.73099415204678364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0.77942322681215903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0.98960910440376049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0.78839482812992745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0.95160211136718464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0.97225141896153033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0.97897990294113535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0.83182910902784124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0.99752992589777689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0.99370064767988642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0.99564405724953331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227.58620689655172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49.833887043189371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93.023255813953483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130.718954248366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14.713094654242274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8333.3333333333339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75.187969924812023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 t="e">
        <f t="shared" si="36"/>
        <v>#DIV/0!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17.751479289940828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 t="e">
        <f t="shared" si="36"/>
        <v>#DIV/0!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41.666666666666664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7.2289156626506026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10.526315789473685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 t="e">
        <f t="shared" si="36"/>
        <v>#DIV/0!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20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36666.666666666664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 t="e">
        <f t="shared" si="36"/>
        <v>#DIV/0!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 t="e">
        <f t="shared" si="36"/>
        <v>#DIV/0!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10.660980810234541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 t="e">
        <f t="shared" si="36"/>
        <v>#DIV/0!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1000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 t="e">
        <f t="shared" si="36"/>
        <v>#DIV/0!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2.5407263488267824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1000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20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30000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13.70757180156658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6000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30.484087306426044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D451/E451</f>
        <v>44.444444444444443</v>
      </c>
      <c r="P451" s="6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RIGHT(N451,LEN(N451)-SEARCH("/",N451))</f>
        <v>animation</v>
      </c>
      <c r="S451" s="11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126.26262626262626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 t="e">
        <f t="shared" si="42"/>
        <v>#DIV/0!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1.5625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3649.0384615384614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121.95121951219512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1444.4444444444443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145.70491803278688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 t="e">
        <f t="shared" si="42"/>
        <v>#DIV/0!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12.180267965895249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1560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340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 t="e">
        <f t="shared" si="42"/>
        <v>#DIV/0!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 t="e">
        <f t="shared" si="42"/>
        <v>#DIV/0!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44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1010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3.7101449275362319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131.57894736842104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4.6349942062572422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 t="e">
        <f t="shared" si="42"/>
        <v>#DIV/0!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 t="e">
        <f t="shared" si="42"/>
        <v>#DIV/0!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98.039215686274517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8.4085002293227333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5.6737588652482271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34.843205574912893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3300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 t="e">
        <f t="shared" si="42"/>
        <v>#DIV/0!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44.837657110131474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 t="e">
        <f t="shared" si="42"/>
        <v>#DIV/0!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 t="e">
        <f t="shared" si="42"/>
        <v>#DIV/0!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3.0712530712530715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5.1519835136527563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16.393442622950818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1000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1.9920318725099602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536.91275167785238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4.5647569876644765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11000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 t="e">
        <f t="shared" si="42"/>
        <v>#DIV/0!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 t="e">
        <f t="shared" si="42"/>
        <v>#DIV/0!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348.82325581395349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 t="e">
        <f t="shared" si="42"/>
        <v>#DIV/0!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 t="e">
        <f t="shared" si="42"/>
        <v>#DIV/0!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 t="e">
        <f t="shared" si="42"/>
        <v>#DIV/0!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 t="e">
        <f t="shared" si="42"/>
        <v>#DIV/0!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645.16129032258061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 t="e">
        <f t="shared" si="42"/>
        <v>#DIV/0!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60000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149.33333333333334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21.74615898463594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10.471204188481675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30.232558139534884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 t="e">
        <f t="shared" si="42"/>
        <v>#DIV/0!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86.956521739130437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57.017543859649123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73.134328358208961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230.76923076923077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800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31.25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125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500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 t="e">
        <f t="shared" si="42"/>
        <v>#DIV/0!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33.333333333333336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727.27272727272725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D515/E515</f>
        <v>7.181844297615628</v>
      </c>
      <c r="P515" s="6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RIGHT(N515,LEN(N515)-SEARCH("/",N515))</f>
        <v>animation</v>
      </c>
      <c r="S515" s="11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30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3.9349316457750194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 t="e">
        <f t="shared" si="48"/>
        <v>#DIV/0!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73.170731707317074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 t="e">
        <f t="shared" si="48"/>
        <v>#DIV/0!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4.3703568827385286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0.97943192948090108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0.95565749235474007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0.87209302325581395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0.82918739635157546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0.92019297761301933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0.8771929824561403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0.99157164105106599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0.86466165413533835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0.76677316293929709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0.92779291553133514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0.81135902636916835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0.99800399201596801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0.95541401273885351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0.97560975609756095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0.8456117873158232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0.82987551867219922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0.33066596124594932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0.99360120821906917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15000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180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250000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314.28571428571428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83.333333333333329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3.6517674554484372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1153.8461538461538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 t="e">
        <f t="shared" si="48"/>
        <v>#DIV/0!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1111.1111111111111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36.764705882352942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142.85714285714286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19.836022216344883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 t="e">
        <f t="shared" si="48"/>
        <v>#DIV/0!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203.2520325203252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2.7330508474576272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 t="e">
        <f t="shared" si="48"/>
        <v>#DIV/0!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40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109.80966325036603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 t="e">
        <f t="shared" si="48"/>
        <v>#DIV/0!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4800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8333.3333333333339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272.72727272727275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 t="e">
        <f t="shared" si="48"/>
        <v>#DIV/0!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1102.9411764705883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18000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 t="e">
        <f t="shared" si="48"/>
        <v>#DIV/0!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5000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 t="e">
        <f t="shared" si="48"/>
        <v>#DIV/0!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100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125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598.5915492957746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235.84905660377359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 t="e">
        <f t="shared" si="48"/>
        <v>#DIV/0!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256.90173410404623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139.75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231.66023166023166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80000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D579/E579</f>
        <v>500</v>
      </c>
      <c r="P579" s="6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RIGHT(N579,LEN(N579)-SEARCH("/",N579))</f>
        <v>web</v>
      </c>
      <c r="S579" s="11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8928.5714285714294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68.571428571428569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3000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 t="e">
        <f t="shared" si="54"/>
        <v>#DIV/0!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 t="e">
        <f t="shared" si="54"/>
        <v>#DIV/0!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9000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100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 t="e">
        <f t="shared" si="54"/>
        <v>#DIV/0!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178.57142857142858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11.009174311926605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29.900332225913623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7500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22.421524663677129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1639.344262295082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30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4.3478260869565215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961.53846153846155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234.74178403755869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3333.3333333333335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375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2.9411764705882355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1612.9032258064517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50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71.428571428571431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 t="e">
        <f t="shared" si="54"/>
        <v>#DIV/0!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25.422867021456902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 t="e">
        <f t="shared" si="54"/>
        <v>#DIV/0!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38.167938931297712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500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 t="e">
        <f t="shared" si="54"/>
        <v>#DIV/0!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102.6694045174538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156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 t="e">
        <f t="shared" si="54"/>
        <v>#DIV/0!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 t="e">
        <f t="shared" si="54"/>
        <v>#DIV/0!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 t="e">
        <f t="shared" si="54"/>
        <v>#DIV/0!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4.6809174598221253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 t="e">
        <f t="shared" si="54"/>
        <v>#DIV/0!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 t="e">
        <f t="shared" si="54"/>
        <v>#DIV/0!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 t="e">
        <f t="shared" si="54"/>
        <v>#DIV/0!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33.333333333333336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 t="e">
        <f t="shared" si="54"/>
        <v>#DIV/0!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2500000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100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95.785440613026822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17.595307917888562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 t="e">
        <f t="shared" si="54"/>
        <v>#DIV/0!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 t="e">
        <f t="shared" si="54"/>
        <v>#DIV/0!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 t="e">
        <f t="shared" si="54"/>
        <v>#DIV/0!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5.7537399309551205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5000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 t="e">
        <f t="shared" si="54"/>
        <v>#DIV/0!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571.42857142857144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1199.9000000000001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72.463768115942031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 t="e">
        <f t="shared" si="54"/>
        <v>#DIV/0!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8.0321285140562253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5000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12500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500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 t="e">
        <f t="shared" si="54"/>
        <v>#DIV/0!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11111.111111111111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1000000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0.69306930693069302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D643/E643</f>
        <v>0.83919018147487678</v>
      </c>
      <c r="P643" s="6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RIGHT(N643,LEN(N643)-SEARCH("/",N643))</f>
        <v>wearables</v>
      </c>
      <c r="S643" s="11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6.8470405379035051E-2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0.94510812036897018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0.33320236259134411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0.35880875493362036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0.75828665131136197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0.93414292386735176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0.78850139677390285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0.71448985424406974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0.88967971530249113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0.99474773197517108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0.99535500995355009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0.70698358384118321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0.37412314886983633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0.68079312398944769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0.4682524817381532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0.79554494828957834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0.95728534976969215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0.99436526350679488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32.701111837802486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105.26315789473684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250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285.71428571428572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13.274336283185841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5.3648068669527893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25000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9.9800399201596814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21.92982456140351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4.6495408578402886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3.4156893999772286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2.5363544132566789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4.6236360273719255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487.80487804878049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3333.3333333333335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6.7340067340067344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67.980965329707686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3.9086929330831768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26.173285198555956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6.4574600657074885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3.859215807347947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2500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943.39622641509436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117.4496644295302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13.362284950726574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3.6166365280289332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 t="e">
        <f t="shared" si="60"/>
        <v>#DIV/0!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28.169014084507044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1.3700506918755995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1.7346429887898698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8.1037277147487838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192.30769230769232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15.313935681470138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2.8298149301035713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254.23728813559322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94.339622641509436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175000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2.1561017680034498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6.4977257959714096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1.2132667169021305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37.220843672456574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3.7593984962406015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3.2453413125458401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17.921146953405017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114.34511434511434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D707/E707</f>
        <v>102.35414534288638</v>
      </c>
      <c r="P707" s="6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RIGHT(N707,LEN(N707)-SEARCH("/",N707))</f>
        <v>wearables</v>
      </c>
      <c r="S707" s="11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 t="e">
        <f t="shared" si="66"/>
        <v>#DIV/0!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1.266987885359955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4.5264229942288106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245.90163934426229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 t="e">
        <f t="shared" si="66"/>
        <v>#DIV/0!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2.9593678790210411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461.90476190476193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125.62814070351759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6.6696309470875947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19.798416126709864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9.79020979020979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327.86885245901641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133.33333333333334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77.319587628865975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0.69469835466179164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0.81893538400079902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0.75743804156819972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0.91424392027793011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0.94812278460952915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0.99651220727453915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0.98619329388560162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0.64302774205401436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0.94727469071481352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0.76540375047837739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0.7564868749527196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0.79365079365079361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0.625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0.83001328021248344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0.79662605435801315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0.87407710475907086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0.31732040546496254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0.81699346405228757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0.93691442848219864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0.63157894736842102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0.93109869646182497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0.97789947193428517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0.90322580645161288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0.67567567567567566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0.97732603596559808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0.55835010060362178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0.90024110910186861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0.99957161216621448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0.99750623441396513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0.94732853353543012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0.97477516999341962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0.84388185654008441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0.89525514771709935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0.78125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0.96385542168674698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0.9812810820782748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0.84951456310679607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0.42016806722689076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0.98039215686274506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0.98116169544740972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 t="e">
        <f t="shared" si="66"/>
        <v>#DIV/0!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21.276595744680851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 t="e">
        <f t="shared" si="66"/>
        <v>#DIV/0!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858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 t="e">
        <f t="shared" si="66"/>
        <v>#DIV/0!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2.7766759222530744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 t="e">
        <f t="shared" si="66"/>
        <v>#DIV/0!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28.248587570621471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 t="e">
        <f t="shared" si="66"/>
        <v>#DIV/0!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D771/E771</f>
        <v>2.4154589371980677</v>
      </c>
      <c r="P771" s="6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RIGHT(N771,LEN(N771)-SEARCH("/",N771))</f>
        <v>fiction</v>
      </c>
      <c r="S771" s="11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 t="e">
        <f t="shared" si="72"/>
        <v>#DIV/0!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3800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30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117.46875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1.4245014245014245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58.823529411764703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1.9455252918287937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142.85714285714286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250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37.5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0.96153846153846156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0.75101151863916715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0.67506750675067506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0.97560975609756095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0.55362402285359968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0.70028011204481788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0.87591240875912413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0.49138841797498833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0.91397849462365588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0.69264261165052587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0.96277278562259305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0.99557566175914236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0.97295882084466978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0.94955489614243327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0.89456869009584661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0.98667982239763197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0.92994420334779915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0.87043024123352397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0.99980003999200162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0.6573181419807187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0.89668808256703869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0.98684210526315785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0.81128747795414458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0.95238095238095233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0.95751047277079593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0.95124851367419738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0.96362322331968198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0.95238095238095233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0.96153846153846156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0.65861690450054888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0.62501562539063471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0.78554595443833464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0.93457943925233644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0.86864262181161622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0.72933785846955745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0.64220183486238536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0.91954022988505746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0.74599030212607231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0.83916083916083917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0.55710306406685239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0.74415143481698531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0.995698582125219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0.98566308243727596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0.967741935483871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0.93457943925233644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0.96153846153846156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0.92735703245749612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0.42857142857142855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0.99396596395481829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D835/E835</f>
        <v>0.98360655737704916</v>
      </c>
      <c r="P835" s="6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RIGHT(N835,LEN(N835)-SEARCH("/",N835))</f>
        <v>rock</v>
      </c>
      <c r="S835" s="11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0.76325284485151268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0.85287846481876328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0.99078176644499572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0.82101806239737274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0.68775790921595603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0.85751085179982955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0.83045028675448407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0.98697196999605208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0.95858895705521474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0.3743448964312453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0.51510989010989006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0.83070139441536062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0.81966602335303018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0.8340283569641368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0.64443370388271304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0.76657723265619016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0.95264017419706037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0.84587695837250831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0.96666666666666667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0.45871559633027525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0.69441631415394056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0.95533795080009554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5.5118110236220472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44.554455445544555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294.11764705882354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22.222222222222221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2.4074074074074074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48.888888888888886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5.46875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4.1631973355537051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900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8.4615384615384617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322.58064516129031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18.46153846153846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123.07692307692308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77.777777777777771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4.1095890410958908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 t="e">
        <f t="shared" si="78"/>
        <v>#DIV/0!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2.4510108864696734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1.4803849000740192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76.92307692307692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3.2608695652173911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33.451327433628322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125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4.9668874172185431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2.4987506246876561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100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1.3333333333333333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2.4390243902439024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 t="e">
        <f t="shared" si="78"/>
        <v>#DIV/0!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13.888888888888889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10.591784164859002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24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30.76923076923077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2.4539877300613497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2.5529742149604289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41.025641025641029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2.5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 t="e">
        <f t="shared" ref="O899:O962" si="84">D899/E899</f>
        <v>#DIV/0!</v>
      </c>
      <c r="P899" s="6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RIGHT(N899,LEN(N899)-SEARCH("/",N899))</f>
        <v>indie rock</v>
      </c>
      <c r="S899" s="11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35.714285714285715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2.6785714285714284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238.0952380952381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 t="e">
        <f t="shared" si="84"/>
        <v>#DIV/0!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333.33333333333331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31.25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331.12582781456956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33.163265306122447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 t="e">
        <f t="shared" si="84"/>
        <v>#DIV/0!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 t="e">
        <f t="shared" si="84"/>
        <v>#DIV/0!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 t="e">
        <f t="shared" si="84"/>
        <v>#DIV/0!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30.76923076923077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4.4715447154471546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 t="e">
        <f t="shared" si="84"/>
        <v>#DIV/0!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116.66666666666667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15.136226034308779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 t="e">
        <f t="shared" si="84"/>
        <v>#DIV/0!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17.333333333333332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 t="e">
        <f t="shared" si="84"/>
        <v>#DIV/0!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166.66666666666666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19.897959183673468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200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 t="e">
        <f t="shared" si="84"/>
        <v>#DIV/0!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3.2362459546925568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4.753521126760563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45.454545454545453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9.1743119266055047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37.5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 t="e">
        <f t="shared" si="84"/>
        <v>#DIV/0!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 t="e">
        <f t="shared" si="84"/>
        <v>#DIV/0!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9.2063492063492056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 t="e">
        <f t="shared" si="84"/>
        <v>#DIV/0!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2.6086956521739131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15.267175572519085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6.8790731354091239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16.666666666666668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3.2894736842105261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70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 t="e">
        <f t="shared" si="84"/>
        <v>#DIV/0!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87.5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280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68.75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5.8290155440414511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43.066322136089575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11.22754491017964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10.380622837370241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7.5041272699984995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40.257648953301128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52.447552447552447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 t="e">
        <f t="shared" si="84"/>
        <v>#DIV/0!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8.3333333333333339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73.260073260073256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3.566333808844508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2.6048450117218027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2.503576537911302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119.04761904761905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2.3037935800952236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17.663683466792275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58.072009291521489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51.502145922746784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8.827468785471055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2.5733401955738548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2.169167803547067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D963/E963</f>
        <v>2.3703186207240701</v>
      </c>
      <c r="P963" s="6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RIGHT(N963,LEN(N963)-SEARCH("/",N963))</f>
        <v>wearables</v>
      </c>
      <c r="S963" s="11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3.5112359550561796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92.838196286472154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125.14220705346985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83.892617449664428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6.756756756756757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5.6148231330713081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75.471698113207552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2.1428571428571428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2.1777003484320558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442.47787610619469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2.8880866425992782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48.661800486618006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178.57142857142858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38.358266206367475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51.921079958463139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2.9702970297029703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1.7773585681535473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1.2074728077123704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6.7294751009421265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8080.727272727273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5833.333333333333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3.3891255568924588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94.339622641509436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15.889830508474576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7.8431372549019605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7.5642965204236008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 t="e">
        <f t="shared" si="90"/>
        <v>#DIV/0!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5.9630292188431726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961.53846153846155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23.584905660377359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214.13276231263384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3.9861055748533682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42.835724994645531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13.774104683195592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61.53846153846154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76.92307692307692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1.7076988757649068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12.83916802191218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45.132163034705407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0.96153846153846156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3.3780405405405407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6.2285892245406416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1.2164266251459712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1.3324272827810422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17.094017094017094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2.256317689530686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374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7.6161462300076161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523.86363636363637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266.66666666666669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4.6435989080298549E-3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2.896200185356812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3.2679738562091503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37.5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35.186488388458834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4.3708586114656365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32.206119162640903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2.112676056338028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0.48650345260514755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0.28424945353042558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0.8703220191470844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0.42167404596247099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0.84290202739010145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D1027/E1027</f>
        <v>0.90968373935117708</v>
      </c>
      <c r="P1027" s="6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0.99991714972188017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0.96999870684081213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0.85273300929478979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0.8947745168217609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0.29231218941829873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0.93109869646182497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0.92168415590799546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0.97218155197657397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0.76922011849066707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0.92891760904684972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0.88999291961188398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0.97943192948090108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0.68807339449541283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0.78003120124804992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340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 t="e">
        <f t="shared" si="96"/>
        <v>#DIV/0!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65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11.713716762328687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1166.6666666666667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37.593984962406012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 t="e">
        <f t="shared" si="96"/>
        <v>#DIV/0!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2000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70.754716981132077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 t="e">
        <f t="shared" si="96"/>
        <v>#DIV/0!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 t="e">
        <f t="shared" si="96"/>
        <v>#DIV/0!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 t="e">
        <f t="shared" si="96"/>
        <v>#DIV/0!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 t="e">
        <f t="shared" si="96"/>
        <v>#DIV/0!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100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 t="e">
        <f t="shared" si="96"/>
        <v>#DIV/0!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 t="e">
        <f t="shared" si="96"/>
        <v>#DIV/0!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 t="e">
        <f t="shared" si="96"/>
        <v>#DIV/0!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 t="e">
        <f t="shared" si="96"/>
        <v>#DIV/0!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 t="e">
        <f t="shared" si="96"/>
        <v>#DIV/0!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 t="e">
        <f t="shared" si="96"/>
        <v>#DIV/0!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100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 t="e">
        <f t="shared" si="96"/>
        <v>#DIV/0!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1.0473684210526315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 t="e">
        <f t="shared" si="96"/>
        <v>#DIV/0!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11.142751021418844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37.037037037037038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29.697089685210848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3.8461538461538463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666.66666666666663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2.5882352941176472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142.85714285714286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 t="e">
        <f t="shared" si="96"/>
        <v>#DIV/0!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1470.5882352941176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75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15.849721162312886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22.222222222222221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1.5932361813315206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3.4041394335511983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13.333333333333334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38.34808259587021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10.982976386600768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5666.666666666667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178.57142857142858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121.95121951219512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 t="e">
        <f t="shared" si="96"/>
        <v>#DIV/0!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29.239766081871345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1200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 t="e">
        <f t="shared" si="96"/>
        <v>#DIV/0!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7.0507055406010961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D1091/E1091</f>
        <v>12.776831345826235</v>
      </c>
      <c r="P1091" s="6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2599.8000000000002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8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95.238095238095241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7.1005917159763312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5.4644642851721761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19.861762135536665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5.5762081784386615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2127.6595744680849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13.865779256794232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200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40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2439.0243902439024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18.823529411764707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61.728395061728392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20.19522046449007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628.93081761006295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2.4242424242424243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 t="e">
        <f t="shared" si="102"/>
        <v>#DIV/0!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34.129692832764505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222.22222222222223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196.07843137254903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2500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2.8139361466725847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200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600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754.71698113207549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2800.8066323101052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12.048192771084338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41.284403669724767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420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 t="e">
        <f t="shared" si="102"/>
        <v>#DIV/0!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8620.689655172413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 t="e">
        <f t="shared" si="102"/>
        <v>#DIV/0!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454.54545454545456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211.76470588235293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 t="e">
        <f t="shared" si="102"/>
        <v>#DIV/0!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200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59.82905982905983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1000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952.38095238095241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454.54545454545456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 t="e">
        <f t="shared" si="102"/>
        <v>#DIV/0!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6.9541029207232263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150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25000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20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15.518518518518519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2.5316455696202533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280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1600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 t="e">
        <f t="shared" si="102"/>
        <v>#DIV/0!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 t="e">
        <f t="shared" si="102"/>
        <v>#DIV/0!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 t="e">
        <f t="shared" si="102"/>
        <v>#DIV/0!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241.93548387096774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 t="e">
        <f t="shared" si="102"/>
        <v>#DIV/0!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800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11.320754716981131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 t="e">
        <f t="shared" si="102"/>
        <v>#DIV/0!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205.47945205479451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666.66666666666663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9.9206349206349209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 t="e">
        <f t="shared" si="102"/>
        <v>#DIV/0!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17.563117453347971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D1155/E1155</f>
        <v>160</v>
      </c>
      <c r="P1155" s="6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RIGHT(N1155,LEN(N1155)-SEARCH("/",N1155))</f>
        <v>food trucks</v>
      </c>
      <c r="S1155" s="11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15.384615384615385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132.97872340425531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 t="e">
        <f t="shared" si="108"/>
        <v>#DIV/0!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66.225165562913901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214.28571428571428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 t="e">
        <f t="shared" si="108"/>
        <v>#DIV/0!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25.974025974025974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 t="e">
        <f t="shared" si="108"/>
        <v>#DIV/0!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1714.2857142857142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 t="e">
        <f t="shared" si="108"/>
        <v>#DIV/0!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 t="e">
        <f t="shared" si="108"/>
        <v>#DIV/0!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4.8297512678097076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5.2246603970741905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61.287027579162412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17.647058823529413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588.23529411764707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250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1000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 t="e">
        <f t="shared" si="108"/>
        <v>#DIV/0!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4166.666666666667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16.930022573363431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34.188034188034187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17500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 t="e">
        <f t="shared" si="108"/>
        <v>#DIV/0!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15000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18.75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8.5106382978723403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12500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23.80952380952381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25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0.95295850298882434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0.9484066767830045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0.93691442848219864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0.96037756558006804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0.62285892245406416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0.92783505154639179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0.7407407407407407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0.91680814940577249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0.34482758620689657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0.96193486326783018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0.3103277060575968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0.7407407407407407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0.37049339499706163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0.39479917881770804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0.38372985418265543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0.98700334199777195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0.7961519323270857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0.97620182647361731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0.50189717130754252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0.9760479041916168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0.97138160352686242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0.99145820622330694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0.86956521739130432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0.95999080248332946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0.64391500321957507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0.94339622641509435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0.39321314118317835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0.98911968348170132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0.77495350278983266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0.97817908201655379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0.75872534142640369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0.12721348279730235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0.68634179821551133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D1219/E1219</f>
        <v>0.97465886939571145</v>
      </c>
      <c r="P1219" s="6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0.58045791680103187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0.62826621580079922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0.9637006103437199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0.89758915712298193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0.35666518056174767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0.89201243411271791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14.150943396226415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22.727272727272727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25.81311306143521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 t="e">
        <f t="shared" si="114"/>
        <v>#DIV/0!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3.4129692832764507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110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 t="e">
        <f t="shared" si="114"/>
        <v>#DIV/0!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 t="e">
        <f t="shared" si="114"/>
        <v>#DIV/0!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125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8.6206896551724146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 t="e">
        <f t="shared" si="114"/>
        <v>#DIV/0!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35.876190476190473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 t="e">
        <f t="shared" si="114"/>
        <v>#DIV/0!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 t="e">
        <f t="shared" si="114"/>
        <v>#DIV/0!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5.617977528089888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 t="e">
        <f t="shared" si="114"/>
        <v>#DIV/0!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33.19502074688797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1.9708316909735908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182.2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7.0963926670609103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0.96339113680154143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0.83160083160083165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0.85470085470085466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0.81871345029239762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0.65945660775520976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0.9574875526618154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0.49961696033041336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0.98231827111984282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0.72644250726442505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3.2912795573360648E-4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0.50288973954814986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0.49415252841377039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0.84771792920594546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0.33929673041332509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0.46916124915746454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0.95932463545663849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0.87976539589442815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0.98765432098765427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0.79735034347399414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0.84033613445378152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0.60073937153419599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0.83929432133462178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0.99528548978522791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0.98231827111984282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0.8571428571428571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0.92039557426808971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0.87168758716875872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0.98231827111984282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0.94339622641509435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0.96618357487922701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0.64526386646238476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0.61674842009613051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0.95766177301500655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0.94229096060281492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0.64541753549796443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0.90275869381290041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0.90161677920847672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D1283/E1283</f>
        <v>0.90322580645161288</v>
      </c>
      <c r="P1283" s="6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RIGHT(N1283,LEN(N1283)-SEARCH("/",N1283))</f>
        <v>rock</v>
      </c>
      <c r="S1283" s="11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0.80897422068816738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0.4738213693437574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0.99009900990099009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0.98376783079193308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0.92307692307692313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0.41322314049586778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0.99552015928322546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0.79957356076759056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0.92105263157894735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0.68634179821551133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0.90909090909090906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0.97815454841865013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0.81967213114754101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0.98077677520596307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0.70833333333333337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0.91303355398310893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0.95556617295747726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0.80645161290322576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0.7407407407407407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0.97323600973236013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0.76769032688254113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2.5235000946312534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3.849608623123316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1.5326524640871662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8.6850790342192106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8.8028169014084501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0.89292646944638554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6.4516129032258061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3.1222680154864495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164.28571428571428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3.213883978788366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88.757396449704146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2.4750024750024751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75000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17.441353449027645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6.5252854812398047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6.6210045662100461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198.80715705765408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76.756936368167473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330.18867924528303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11.261261261261261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10.16260162601626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41.152263374485599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88.495575221238937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28.152492668621701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42.906178489702519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122.54901960784314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4.4455734789787886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73.163593795727252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 t="e">
        <f t="shared" si="120"/>
        <v>#DIV/0!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 t="e">
        <f t="shared" si="120"/>
        <v>#DIV/0!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9.2987485142976993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5.0607287449392713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1.1772046099332525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2.0250293629257623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30.272452068617557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15.073861923424781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 t="e">
        <f t="shared" si="120"/>
        <v>#DIV/0!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1.4212620807276861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500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0.97753621771686638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0.26473702788563358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D1347/E1347</f>
        <v>0.8</v>
      </c>
      <c r="P1347" s="6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0.67876437179664773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0.97847358121330719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0.98162071846282373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0.48971596474045054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0.96107640557424312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0.98750802350269096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0.73453797561333922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0.74850299401197606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0.76775431861804222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0.81512879034887509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0.54701426741918668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0.79808459696727851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0.89552238805970152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0.86387434554973819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0.57736720554272514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0.79375578780261935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0.91659028414298804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0.84286574352799515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0.99734042553191493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0.79058133026376953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0.87519691930684407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0.90334236675700086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0.94923443773259697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0.96463022508038587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0.9338225483655771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0.80645161290322576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0.95229025807065992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0.52779732582688244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0.58368597694440394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0.39606080068507815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0.86092715231788075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0.49176297024834031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0.89605734767025091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0.23584905660377359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0.93370681605975725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0.95819858665708468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0.47078964262786216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0.80589454294266638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0.90574685054837312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0.45714285714285713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0.73193046660567251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0.74179904070548053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0.68775790921595603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0.91653027823240585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0.90744101633393826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0.87997184090109115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0.97703957010258913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0.81877729257641918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0.89376915219611852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0.93196644920782856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0.87834870443566093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0.91172813924575213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0.79274200651810089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0.59726962457337884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0.20140175622331427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0.91608647856357639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0.97489641725566656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60.165975103734439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238.0952380952381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800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200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13.888888888888889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 t="e">
        <f t="shared" ref="O1411:O1474" si="132">D1411/E1411</f>
        <v>#DIV/0!</v>
      </c>
      <c r="P1411" s="6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6000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428.57142857142856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21.875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20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500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5.5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 t="e">
        <f t="shared" si="132"/>
        <v>#DIV/0!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81.818181818181813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500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14.157303370786517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36.666666666666664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1000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961.53846153846155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300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4.9115913555992146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 t="e">
        <f t="shared" si="132"/>
        <v>#DIV/0!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 t="e">
        <f t="shared" si="132"/>
        <v>#DIV/0!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11.933174224343675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22.222222222222221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 t="e">
        <f t="shared" si="132"/>
        <v>#DIV/0!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12.406947890818859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3.1301786043085986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 t="e">
        <f t="shared" si="132"/>
        <v>#DIV/0!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14.906832298136646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10.012210012210012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1000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129.87012987012986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3.7174721189591078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33.333333333333336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15.138888888888889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13000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89.10891089108911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 t="e">
        <f t="shared" si="132"/>
        <v>#DIV/0!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 t="e">
        <f t="shared" si="132"/>
        <v>#DIV/0!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 t="e">
        <f t="shared" si="132"/>
        <v>#DIV/0!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 t="e">
        <f t="shared" si="132"/>
        <v>#DIV/0!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 t="e">
        <f t="shared" si="132"/>
        <v>#DIV/0!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6666.666666666667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 t="e">
        <f t="shared" si="132"/>
        <v>#DIV/0!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 t="e">
        <f t="shared" si="132"/>
        <v>#DIV/0!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100000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9475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 t="e">
        <f t="shared" si="132"/>
        <v>#DIV/0!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 t="e">
        <f t="shared" si="132"/>
        <v>#DIV/0!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116.66666666666667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9.5238095238095237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34.482758620689658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 t="e">
        <f t="shared" si="132"/>
        <v>#DIV/0!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 t="e">
        <f t="shared" si="132"/>
        <v>#DIV/0!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 t="e">
        <f t="shared" si="132"/>
        <v>#DIV/0!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 t="e">
        <f t="shared" si="132"/>
        <v>#DIV/0!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0.98770699869425127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0.92151035547261961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0.67720090293453727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0.61274509803921573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0.21909908646635898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0.92697896974398586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0.86896072297532156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0.9768637532133676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0.92229771978823627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0.79914757591901975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0.96301423455415447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0.72095974160802856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D1475/E1475</f>
        <v>0.82976534236118027</v>
      </c>
      <c r="P1475" s="6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0.89073634204275531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0.53002690769934757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0.15115908788590915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0.89839187853741798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8.4629990319513931E-2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0.7279344858962693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0.85440582909832852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47.61904761904762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1000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140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 t="e">
        <f t="shared" si="138"/>
        <v>#DIV/0!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44.666666666666664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416.66666666666669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 t="e">
        <f t="shared" si="138"/>
        <v>#DIV/0!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41.666666666666664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 t="e">
        <f t="shared" si="138"/>
        <v>#DIV/0!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3.2402234636871508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12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133.33333333333334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 t="e">
        <f t="shared" si="138"/>
        <v>#DIV/0!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11.235955056179776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 t="e">
        <f t="shared" si="138"/>
        <v>#DIV/0!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 t="e">
        <f t="shared" si="138"/>
        <v>#DIV/0!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15000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52.631578947368418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400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3.9942938659058487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0.60121167275586185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0.98575141141679357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0.92685736035967015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0.3597918742389018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0.96542569239123877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0.89766606822262118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0.46511627906976744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0.90283539114733302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0.80879151757943024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0.98975602513980299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0.8945115328094051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0.17896405379148131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0.6665833437486981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0.93917878207295535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0.63617683171214268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0.92031182330012995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0.61736016792196569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0.48693393929556888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0.96745585982639537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0.96644295302013428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0.93621270752715013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0.71960178725924362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0.80100450294423275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0.48309178743961351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0.57469358885094446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0.83107497741644087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0.90543389685814435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0.35515567657156388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0.99325631240524859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0.74169827714085912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0.56831922611850061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0.20660303293252344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0.68898994074686515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0.23938716884774977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0.75514442137058713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0.39950714135661308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D1539/E1539</f>
        <v>0.5558643690939411</v>
      </c>
      <c r="P1539" s="6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0.97438752783964366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0.73536927671284047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0.84841628959276016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3000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25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225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 t="e">
        <f t="shared" si="144"/>
        <v>#DIV/0!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3000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3.4602076124567476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 t="e">
        <f t="shared" si="144"/>
        <v>#DIV/0!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11.666666666666666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2.9411764705882355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7.4257425742574261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 t="e">
        <f t="shared" si="144"/>
        <v>#DIV/0!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2.0330969267139478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 t="e">
        <f t="shared" si="144"/>
        <v>#DIV/0!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 t="e">
        <f t="shared" si="144"/>
        <v>#DIV/0!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 t="e">
        <f t="shared" si="144"/>
        <v>#DIV/0!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2.2156573116691285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25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21.428571428571427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300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26.595744680851062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149.25373134328359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 t="e">
        <f t="shared" si="144"/>
        <v>#DIV/0!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70.588235294117652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1000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40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4.7058823529411766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24.285714285714285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7.3313782991202343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 t="e">
        <f t="shared" si="144"/>
        <v>#DIV/0!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2.4154589371980677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151.25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20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40.358744394618832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19.762845849802371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4.3649061545176782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7.6923076923076925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181.81818181818181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9.2536585365853661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119.03571428571429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 t="e">
        <f t="shared" si="144"/>
        <v>#DIV/0!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200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10.75268817204301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1333.3333333333333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 t="e">
        <f t="shared" si="144"/>
        <v>#DIV/0!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1.2658227848101267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 t="e">
        <f t="shared" si="144"/>
        <v>#DIV/0!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7500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 t="e">
        <f t="shared" si="144"/>
        <v>#DIV/0!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 t="e">
        <f t="shared" si="144"/>
        <v>#DIV/0!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58.823529411764703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3.4213098729227762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 t="e">
        <f t="shared" si="144"/>
        <v>#DIV/0!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7333.333333333333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4.8780487804878048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357.14285714285717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43.333333333333336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 t="e">
        <f t="shared" si="144"/>
        <v>#DIV/0!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800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 t="e">
        <f t="shared" si="144"/>
        <v>#DIV/0!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13.623978201634877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D1603/E1603</f>
        <v>0.92379435598600268</v>
      </c>
      <c r="P1603" s="6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RIGHT(N1603,LEN(N1603)-SEARCH("/",N1603))</f>
        <v>rock</v>
      </c>
      <c r="S1603" s="11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0.99833610648918469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0.99967010886407481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0.81895291020766303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0.99311440677966101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0.99005857434040445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0.68913238233064567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0.98765432098765427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0.84507042253521125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0.36784991723376864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0.79920079920079923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0.90909090909090906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0.98522167487684731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0.97370983446932813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0.87623220153340631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0.95969289827255277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0.68560235063663078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0.95177664974619292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0.75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0.88495575221238942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0.82508250825082508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0.98304601795127511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0.98944591029023743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0.84745762711864403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0.64377682403433478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0.98826436071649171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0.85470085470085466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0.99083477830071831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0.96463022508038587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0.3770028275212064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0.64139567699313704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0.98400984009840098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0.99502487562189057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0.79808459696727851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0.96566523605150212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0.96339113680154143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0.95238095238095233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0.58872012245378547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0.98619329388560162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0.80192461908580592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0.91324200913242004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0.90252707581227432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0.90744101633393826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0.95492742551566079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0.79833391183616798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0.99415801356764066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0.70646414694454251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0.99255583126550873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0.99337748344370858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0.57395265120208638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0.83396512509476872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0.69995333644423707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0.99666184725293416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0.95298178470616712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0.75623897151499875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0.88652482269503541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7.9760717846460619E-2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0.9755495183996048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0.97430276458409448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0.92592592592592593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0.81693473018279739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D1667/E1667</f>
        <v>0.83712030614685484</v>
      </c>
      <c r="P1667" s="6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RIGHT(N1667,LEN(N1667)-SEARCH("/",N1667))</f>
        <v>pop</v>
      </c>
      <c r="S1667" s="11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0.62158130283441071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0.78831439833062833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0.97430276458409448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0.7155635062611807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0.97465886939571145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0.9933100567676697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0.88541666666666663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0.7806691449814126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0.49578582052553299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0.7277172963847004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0.86705202312138729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0.89552238805970152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0.84459459459459463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0.5714285714285714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0.85106382978723405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0.98597817681410116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 t="e">
        <f t="shared" si="156"/>
        <v>#DIV/0!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4.6052631578947372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0.91638029782359676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0.97222222222222221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277.77777777777777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3.2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2.2573363431151243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3.9370078740157481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2.9874526986656043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2.0920502092050208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10.714285714285714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2000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8.5409252669039137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 t="e">
        <f t="shared" si="156"/>
        <v>#DIV/0!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4.9485352335708628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 t="e">
        <f t="shared" si="156"/>
        <v>#DIV/0!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23.63425925925926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3.8372985418265539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505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16500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98.039215686274517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1.5360983102918586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 t="e">
        <f t="shared" si="156"/>
        <v>#DIV/0!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 t="e">
        <f t="shared" si="156"/>
        <v>#DIV/0!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10.266940451745381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 t="e">
        <f t="shared" si="156"/>
        <v>#DIV/0!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20.588235294117649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147.05882352941177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9.5238095238095237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 t="e">
        <f t="shared" si="156"/>
        <v>#DIV/0!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60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12.709710218607016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454.54545454545456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13.333333333333334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2.3405017921146953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466.66666666666669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114.28571428571429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17.777777777777779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 t="e">
        <f t="shared" si="156"/>
        <v>#DIV/0!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2880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15.384615384615385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171.42857142857142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9.8214285714285712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2.9599271402550089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3000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1.4619883040935673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 t="e">
        <f t="shared" ref="O1731:O1794" si="162">D1731/E1731</f>
        <v>#DIV/0!</v>
      </c>
      <c r="P1731" s="6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RIGHT(N1731,LEN(N1731)-SEARCH("/",N1731))</f>
        <v>faith</v>
      </c>
      <c r="S1731" s="11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 t="e">
        <f t="shared" si="162"/>
        <v>#DIV/0!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 t="e">
        <f t="shared" si="162"/>
        <v>#DIV/0!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 t="e">
        <f t="shared" si="162"/>
        <v>#DIV/0!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 t="e">
        <f t="shared" si="162"/>
        <v>#DIV/0!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4500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9.0909090909090917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136.36363636363637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4.7058823529411766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250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1000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 t="e">
        <f t="shared" si="162"/>
        <v>#DIV/0!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0.90225563909774431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0.91954022988505746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0.99585062240663902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0.84420567920184186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0.87708307229670468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0.67521944632005404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0.95278424730044464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0.76953858466463509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0.8097981547882841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0.49598254141454223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0.97181729834791064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0.38436899423446508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0.92592592592592593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0.90473656200106445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0.83333333333333337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0.97248744607115067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0.86206896551724133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0.87183958151700092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0.93808630393996251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0.60444874274661509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0.64516129032258063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0.11299435028248588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0.98127402077030013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5.1020408163265305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1.6815811705957373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 t="e">
        <f t="shared" si="162"/>
        <v>#DIV/0!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2.1872265966754156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26.737967914438503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37.002775208140612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1.7694641051567239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4.6927374301675977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6.4102564102564106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15.982951518380395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2.1777003484320558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1.536062009641743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14.925373134328359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7.3732718894009217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50.251256281407038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2.7596588058203713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2.5161452654533254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3.881439661256175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6.4551825894503869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4.2207449614857024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2.5150905432595572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4.9453946012775605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2.0994475138121547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6.5231572080887146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72.368421052631575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200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20.171149144254279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28.037383177570092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1.6360185851711275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D1795/E1795</f>
        <v>75</v>
      </c>
      <c r="P1795" s="6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9.0270812437311942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2.5815969020837173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4.5346062052505971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1.4803849000740192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7.3327222731439043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57.281970499785196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4.8900634249471455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7.2186836518046711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2.0624631703005303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3.2467532467532467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2.8429933969185619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2.7469173483091196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33.840947546531304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9.0415913200723335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2.4150422632396067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9.2105263157894743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30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1350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7.5144508670520231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 t="e">
        <f t="shared" si="168"/>
        <v>#DIV/0!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2.0332090816672315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 t="e">
        <f t="shared" si="168"/>
        <v>#DIV/0!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49.115913555992144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1.9110308949994692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 t="e">
        <f t="shared" si="168"/>
        <v>#DIV/0!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48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15.231400117164617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0.74134479946623177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0.86313193588162762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0.99933377748167884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0.95192765349833408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0.99009900990099009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0.99341860176331798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0.99840255591054317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0.59994000599940001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0.98489822718319109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0.970873786407767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0.7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0.38095238095238093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0.84709868699703517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0.96153846153846156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0.49915144254766897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0.32590983161325365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0.99851221679697255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0.48709206039941549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0.91836734693877553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0.98280098280098283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0.79840319361277445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0.80641194263830562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0.98619329388560162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0.72502295906037029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0.82726671078755787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0.93138776777398324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0.99667774086378735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0.98500601948123012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0.99923136049192929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0.85494442861214026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0.98159509202453987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0.97920495086023163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0.64910208780904677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0.98765432098765427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D1859/E1859</f>
        <v>1</v>
      </c>
      <c r="P1859" s="6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RIGHT(N1859,LEN(N1859)-SEARCH("/",N1859))</f>
        <v>rock</v>
      </c>
      <c r="S1859" s="11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0.91955706730888598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0.75853350189633373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0.7492507492507493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 t="e">
        <f t="shared" si="174"/>
        <v>#DIV/0!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12.371134020618557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250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2.3314203730272598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27500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200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2000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20.542317173377157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 t="e">
        <f t="shared" si="174"/>
        <v>#DIV/0!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9.6952908587257625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1.3930561508786969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94.339622641509436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222.22222222222223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6153.8461538461543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196.07843137254903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 t="e">
        <f t="shared" si="174"/>
        <v>#DIV/0!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 t="e">
        <f t="shared" si="174"/>
        <v>#DIV/0!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 t="e">
        <f t="shared" si="174"/>
        <v>#DIV/0!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833.33333333333337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4.9800796812749004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0.57909076958267824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0.99112426035502954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0.95415472779369626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0.74019245003700962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0.85963923337091319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0.97959183673469385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0.8995502248875562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0.60211946050096343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0.93808630393996251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0.6916374689987913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0.94741828517290383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0.7320644216691069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0.96153846153846156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0.8733624454148472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0.98309492847854352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0.80679785330948117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0.97602213341530897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0.69204152249134943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0.75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0.91437433022080306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37.078651685393261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83.333333333333329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2.1459227467811157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1000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595.23809523809518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2.3386342376052385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352.94117647058823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57.736720554272516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7.0864547479246811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2.5383742459535328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4250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1.6863406408094435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75.353218210361064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11.1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62.5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196.07843137254903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1.9022070479209852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96.15384615384616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2.109704641350211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2.3239600278875203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D1923/E1923</f>
        <v>0.73099415204678364</v>
      </c>
      <c r="P1923" s="6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RIGHT(N1923,LEN(N1923)-SEARCH("/",N1923))</f>
        <v>indie rock</v>
      </c>
      <c r="S1923" s="11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0.86542622241453915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0.41528239202657807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0.87412587412587417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0.90634441087613293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0.51182486035711727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0.967741935483871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0.96958174904942962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0.99688473520249221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0.78740157480314965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0.8291805208912032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0.93466263129784588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0.57993427411560028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0.80893059375505583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0.92250922509225097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0.85822078244560884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0.53405965446340353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0.86256469235192634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0.90334236675700086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0.58505850585058505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0.79290599062360123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0.72233284615995819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5.8642427796510778E-2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0.12689461592489362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0.28734145934980376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0.66779449737334162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0.99370241097047451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0.12496703994321498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0.9433730870752226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0.49870668732420587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0.47071228182485736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0.50384846656598337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0.44258232031157796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0.14307215987455432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0.25088104045385101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0.34009749461512301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0.59699817378258635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6.9658658640927726E-2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0.63802202962463883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0.84815586681529587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9.0466528650930564E-2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0.5183361409874303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0.78812012609922022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0.38524141853145971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0.38127192313558028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0.48369210308310667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0.27017534379812497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0.35091905701031001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0.17268771154244664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8.8354833009365613E-2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0.380188068962732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0.14826236508124777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0.38936138067230952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0.26631442145855083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0.47913745675035807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0.28851702250432776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0.24855218353093231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9.7385668105708714E-2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0.87031327056721053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0.28182984906151504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19.685039370078741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 t="e">
        <f t="shared" si="180"/>
        <v>#DIV/0!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23.255813953488371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4.7288776796973515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D1987/E1987</f>
        <v>31.372549019607842</v>
      </c>
      <c r="P1987" s="6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2000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2.3544520547945207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240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100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5.8939096267190569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14.285714285714286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750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 t="e">
        <f t="shared" si="186"/>
        <v>#DIV/0!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 t="e">
        <f t="shared" si="186"/>
        <v>#DIV/0!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12.820512820512821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 t="e">
        <f t="shared" si="186"/>
        <v>#DIV/0!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 t="e">
        <f t="shared" si="186"/>
        <v>#DIV/0!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3.8167938931297711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131.35593220338984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8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0.26169167011623867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0.46126691016024318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0.32051282051282054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0.42658388891619026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0.80853750926786128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0.40348612007746931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0.86423551454854064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0.85415443175638928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0.32769909358430716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0.31244825075846816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0.12201609636343226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0.42571306939123033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0.20205540864443552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1.2797899533647527E-2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0.88495466450999938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0.10851375010281678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0.79934517643146741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0.97805794707442562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0.20622394167162034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0.51993067590987874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0.3557452863749555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0.79912415992072683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0.61935228138412846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0.17083796019475528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0.49714143673875216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0.74915861995392985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0.83160774725777342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0.79260237780713338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0.27685492801771872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0.44201041357541748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0.83090984628167841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0.32874406616960566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0.55967225592692915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0.25851818239578012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0.47385184808736214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0.75948405716383338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0.33280483924860654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0.23780505930263665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0.73412383788196467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0.4029474261061578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0.5498639810152226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0.80951995466688254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0.19754671230922835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0.92410054213898474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0.12207271497939337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0.82576383154417832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0.97088340482865887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0.67416202651518908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D2051/E2051</f>
        <v>0.83201112898086127</v>
      </c>
      <c r="P2051" s="6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0.21129587761742769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0.76709176335219098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0.28324760372527247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0.98990298950702826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0.88034811479739417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0.59731209556993525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0.65166957745744603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0.49448109648216254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0.59424326833797581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0.69707461021911377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0.50916496945010181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0.92661230541141582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0.86973916522434924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0.67544748395812226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0.52310349124983502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0.50196991819772718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0.45745654162854527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0.78821656050955413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0.95035461532116094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0.7787758049309903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0.31513214120945193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0.3562141559505575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0.90308564788501133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0.65528952984942102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0.97560975609756095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5.9581481653622974E-2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0.18404371998667193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0.86574090106312984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0.76216607598795783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0.34701738557101713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0.19692792437967704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0.87281795511221949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0.90307043949428056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0.88235294117647056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0.92307692307692313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0.80949811117107395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0.99304865938430986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0.96587250482936249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0.86572091466300372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0.83056202471088125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0.86926003153240772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0.83009749033858748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0.98732927431298334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0.97592713077423554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0.82958046930552265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0.98360655737704916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0.99667774086378735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0.75547720977083854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0.73170731707317072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0.88300220750551872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0.73529411764705888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0.68435410066877855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0.77220077220077221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0.39370078740157483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0.93418259023354566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0.92822069375214655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0.93185789167152011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0.93874677305796761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0.99651220727453915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0.93896713615023475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D2115/E2115</f>
        <v>0.9536784741144414</v>
      </c>
      <c r="P2115" s="6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RIGHT(N2115,LEN(N2115)-SEARCH("/",N2115))</f>
        <v>indie rock</v>
      </c>
      <c r="S2115" s="11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0.95510983763132762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0.44313146233382572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0.99103935252095632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0.67681895093062605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0.74288133956363156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0.99255583126550873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0.99127307962524913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176.05633802816902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258.06451612903226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9.5652173913043477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70.422535211267601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2000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3.4670629024269441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600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8.4745762711864412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494.11764705882354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20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47.326300645057479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62.5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57.692307692307693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10.460251046025105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1677.5005242189138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3.5203830176723225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7.8125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18.450184501845019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892.85714285714289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 t="e">
        <f t="shared" si="198"/>
        <v>#DIV/0!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17.470881863560731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8.8888888888888893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58.484349258649097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3.285870755750274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5000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143.59351988217966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50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 t="e">
        <f t="shared" si="198"/>
        <v>#DIV/0!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123.45679012345678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381.35593220338984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600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10959.558823529413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125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43.478260869565219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37.508372404554585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3.547105561861521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15.174422398256763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138.46153846153845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117.64705882352941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0.86393088552915764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0.89073634204275531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0.75642965204236001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0.97431355181576618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0.72129255626081934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0.68212824010914053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0.83333333333333337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0.82249280204563102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0.55292259083728279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0.94272920103700208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0.78784468204839619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0.97110949259529011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0.4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0.79352483732740831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D2179/E2179</f>
        <v>0.99880143827407109</v>
      </c>
      <c r="P2179" s="6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RIGHT(N2179,LEN(N2179)-SEARCH("/",N2179))</f>
        <v>rock</v>
      </c>
      <c r="S2179" s="11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0.72129255626081934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0.61957868649318459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0.93297333002438787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0.6531678641410843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0.19077901430842609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0.2043828772567276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0.35119758376062371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5.3851166147002916E-2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0.91178481878276729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9.8556880871834174E-2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0.24261426363435637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0.19870839542970692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0.54168092142775692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0.83518930957683746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9.2486390242315877E-2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0.2210563546333412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0.18609151980944227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0.83107497741644087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0.87845893204492687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0.10514903245540549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0.75248791316289487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0.68037496220139104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0.18445079774970027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0.26128886671892443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0.14200889330694336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0.91282519397535367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0.7526342197691922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0.65789473684210531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0.97345132743362828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0.98425196850393704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0.66312997347480107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0.89746466232892075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0.5112474437627812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0.87425324202243915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0.5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0.34187839385530566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0.63953488372093026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0.94637223974763407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0.9882352941176471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0.81411347113560695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0.98522167487684731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0.98870056497175141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0.92489826119126894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0.61500615006150061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0.94517958412098302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0.41126876413736374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0.10583876693602969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0.92197480857498026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0.63541717581504475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8.5143338810888133E-2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0.58463274016314548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0.79394731926022788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8.2499429103950597E-2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0.20169423154497781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0.30116853391157694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8.5836909871244635E-2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0.65225026340876024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0.18618259192765477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0.28334408991452453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0.72780203784570596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0.78108719213838873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0.36943992906753365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D2243/E2243</f>
        <v>0.12400793650793651</v>
      </c>
      <c r="P2243" s="6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7.3524135326758902E-2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1.0749798441279227E-4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0.2652379184128163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3.7778260499995275E-2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0.99880143827407109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0.95735872490167662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0.93271152564956694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0.59251735229388858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0.10255232219478377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0.74377482348473378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0.36727198530912059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0.88740987243483083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0.21748586341887777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0.34884747858341431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0.44901777362020578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0.15719810104693935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0.68259385665529015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5.3558995233249425E-2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0.30588523186100575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0.12828736369467608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0.64871240416748577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0.86545118855296566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0.55545269394556562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0.33500837520938026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0.31223980016652791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0.26279482294198803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0.97465886939571145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5.5504984347594412E-2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0.13884106585509437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0.35324455120279769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7.371369600471768E-2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0.45380286803412595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0.83612040133779264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0.2452367477834371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0.94501647446457993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0.70880587058038691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0.36941263391207979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0.65019505851755521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0.24778447807233789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0.54054054054054057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0.53956834532374098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0.99151920572701502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0.94143194937606589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0.82394946443284811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0.99933377748167884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0.83348922668869552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0.99900099900099903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0.93109869646182497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0.96092248558616267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0.57870370370370372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0.93239658556370353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0.92391304347826086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0.68455265852870462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0.79840319361277445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0.6708193579300431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0.99403578528827041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0.95171626165852419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0.28557829604950025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0.98765432098765427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0.74847834352760834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0.5859872611464968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0.91442537934476109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0.99304537224305767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D2307/E2307</f>
        <v>0.98787113769826029</v>
      </c>
      <c r="P2307" s="6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RIGHT(N2307,LEN(N2307)-SEARCH("/",N2307))</f>
        <v>indie rock</v>
      </c>
      <c r="S2307" s="11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0.93669293867337511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0.93757815259204103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0.98710622111850588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0.93743115739937843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0.23318732025669259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0.96051227321237997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0.92707045735475901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0.56869752343602487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0.63706440721156909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0.97465886939571145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0.9611441459913882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0.96153846153846156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0.82603667602841568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0.92850510677808729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0.92030185900975525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2.5561743341404357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31.764705882352942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2.0833333333333335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4.823151125401929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12.5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138.88888888888889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0.19007998620127917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0.39300451955197485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0.9441087613293051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0.97634456594510155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0.69293466492278111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0.94066297926778797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0.47132757266300079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0.98087297694948505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0.97778473091364204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0.19203715995860063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0.9036825062128172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0.98869591009458524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0.33989558407657167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0.94538063387771498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 t="e">
        <f t="shared" si="216"/>
        <v>#DIV/0!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 t="e">
        <f t="shared" si="216"/>
        <v>#DIV/0!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33.333333333333336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1000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 t="e">
        <f t="shared" si="216"/>
        <v>#DIV/0!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1538.4615384615386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66.666666666666671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259.25925925925924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 t="e">
        <f t="shared" si="216"/>
        <v>#DIV/0!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 t="e">
        <f t="shared" si="216"/>
        <v>#DIV/0!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175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 t="e">
        <f t="shared" si="216"/>
        <v>#DIV/0!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 t="e">
        <f t="shared" si="216"/>
        <v>#DIV/0!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1400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145.45454545454547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 t="e">
        <f t="shared" si="216"/>
        <v>#DIV/0!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 t="e">
        <f t="shared" si="216"/>
        <v>#DIV/0!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 t="e">
        <f t="shared" si="216"/>
        <v>#DIV/0!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6.8119891008174385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2500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 t="e">
        <f t="shared" si="216"/>
        <v>#DIV/0!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3.5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 t="e">
        <f t="shared" si="216"/>
        <v>#DIV/0!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 t="e">
        <f t="shared" si="216"/>
        <v>#DIV/0!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 t="e">
        <f t="shared" si="216"/>
        <v>#DIV/0!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9.5057034220532319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74.626865671641795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400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 t="e">
        <f t="shared" ref="O2371:O2434" si="222">D2371/E2371</f>
        <v>#DIV/0!</v>
      </c>
      <c r="P2371" s="6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RIGHT(N2371,LEN(N2371)-SEARCH("/",N2371))</f>
        <v>web</v>
      </c>
      <c r="S2371" s="11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304.8780487804878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 t="e">
        <f t="shared" si="222"/>
        <v>#DIV/0!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30.555555555555557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17000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2200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 t="e">
        <f t="shared" si="222"/>
        <v>#DIV/0!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9.1931480403272765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 t="e">
        <f t="shared" si="222"/>
        <v>#DIV/0!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 t="e">
        <f t="shared" si="222"/>
        <v>#DIV/0!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 t="e">
        <f t="shared" si="222"/>
        <v>#DIV/0!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272.72727272727275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54.964990451941439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40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22.988505747126435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125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82.487309644670049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 t="e">
        <f t="shared" si="222"/>
        <v>#DIV/0!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146.19883040935673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79.91360691144709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533.33333333333337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 t="e">
        <f t="shared" si="222"/>
        <v>#DIV/0!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800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 t="e">
        <f t="shared" si="222"/>
        <v>#DIV/0!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2000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1666.6666666666667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 t="e">
        <f t="shared" si="222"/>
        <v>#DIV/0!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500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 t="e">
        <f t="shared" si="222"/>
        <v>#DIV/0!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 t="e">
        <f t="shared" si="222"/>
        <v>#DIV/0!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 t="e">
        <f t="shared" si="222"/>
        <v>#DIV/0!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 t="e">
        <f t="shared" si="222"/>
        <v>#DIV/0!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139.30348258706468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230.76923076923077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5.9405940594059405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 t="e">
        <f t="shared" si="222"/>
        <v>#DIV/0!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4.4404973357015987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2.4163568773234201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3.9589706676264171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500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54.347826086956523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 t="e">
        <f t="shared" si="222"/>
        <v>#DIV/0!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165.56291390728478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 t="e">
        <f t="shared" si="222"/>
        <v>#DIV/0!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120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32.608695652173914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179.1044776119403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4000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 t="e">
        <f t="shared" si="222"/>
        <v>#DIV/0!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5000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 t="e">
        <f t="shared" si="222"/>
        <v>#DIV/0!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6.7453018792483004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6000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500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7500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80.645161290322577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3500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 t="e">
        <f t="shared" si="222"/>
        <v>#DIV/0!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50000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35000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69.825436408977552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142.85714285714286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50000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7000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 t="e">
        <f t="shared" ref="O2435:O2498" si="228">D2435/E2435</f>
        <v>#DIV/0!</v>
      </c>
      <c r="P2435" s="6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RIGHT(N2435,LEN(N2435)-SEARCH("/",N2435))</f>
        <v>food trucks</v>
      </c>
      <c r="S2435" s="11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769.23076923076928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204.24836601307189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2600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 t="e">
        <f t="shared" si="228"/>
        <v>#DIV/0!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300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 t="e">
        <f t="shared" si="228"/>
        <v>#DIV/0!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500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0.9269558769002596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0.79401839475947855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0.49379070532817454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0.92081031307550643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0.57870370370370372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0.59530896535301825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0.23408239700374531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0.93023255813953487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0.92592592592592593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0.98489628713797672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0.86617583369423989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0.74906367041198507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0.64641241111829351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0.99161378059836813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0.5494505494505495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0.5528934758569849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0.97747556311092221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0.9076057360682519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0.97799511002444983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0.99217929263452787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0.96339113680154143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0.90327436958976293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0.86021505376344087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0.90009000900090008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0.55511498810467885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0.84388185654008441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0.93268791329733147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0.87976539589442815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0.96933038656895809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0.78125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0.73659254254067463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0.99996400129595331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0.95492742551566079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0.95217691447070874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0.58365758754863817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0.78431372549019607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0.74938176004796042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0.88565330215833715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0.99900099900099903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0.87929656274980017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0.83810052896116249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0.96852300242130751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0.37641154328732745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0.99949358991444337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0.93720712277413309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0.74810302447365606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0.82372322899505768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0.96899224806201545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0.8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0.77700077700077697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0.9900467302056658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0.78408823606283162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D2499/E2499</f>
        <v>0.88674886828675692</v>
      </c>
      <c r="P2499" s="6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RIGHT(N2499,LEN(N2499)-SEARCH("/",N2499))</f>
        <v>indie rock</v>
      </c>
      <c r="S2499" s="11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0.94696969696969702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0.49352251696483651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0.88235294117647056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39.145907473309606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1279.0697674418604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 t="e">
        <f t="shared" si="234"/>
        <v>#DIV/0!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 t="e">
        <f t="shared" si="234"/>
        <v>#DIV/0!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 t="e">
        <f t="shared" si="234"/>
        <v>#DIV/0!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166.66666666666666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 t="e">
        <f t="shared" si="234"/>
        <v>#DIV/0!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 t="e">
        <f t="shared" si="234"/>
        <v>#DIV/0!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95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666.66666666666663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 t="e">
        <f t="shared" si="234"/>
        <v>#DIV/0!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 t="e">
        <f t="shared" si="234"/>
        <v>#DIV/0!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 t="e">
        <f t="shared" si="234"/>
        <v>#DIV/0!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57.142857142857146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5.376344086021505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 t="e">
        <f t="shared" si="234"/>
        <v>#DIV/0!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10.186757215619695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 t="e">
        <f t="shared" si="234"/>
        <v>#DIV/0!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2307.6923076923076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 t="e">
        <f t="shared" si="234"/>
        <v>#DIV/0!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0.91334276877303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0.63920454545454541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0.98425196850393704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0.99676052828308004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0.88534749889331565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0.97919216646266827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0.93240310583474562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0.95892600287677798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0.99601593625498008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0.79286422200198214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0.90361445783132532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0.95238095238095233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0.96362322331968198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0.86206896551724133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0.90909090909090906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0.88481785287150438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0.99750623441396513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0.96711798839458418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0.93432995194874535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0.96551724137931039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0.63938618925831203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0.99186669311644515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0.51203277009728621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0.8951406649616368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0.83434466019417475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0.98183603338242509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0.97273853779429986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0.99160945842868042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0.97338100913786252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0.93896713615023475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0.64294899271324479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0.81433224755700329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0.9315323707498836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0.94783715012722647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0.84427767354596628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0.91844232182218954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0.898876404494382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0.99900099900099903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 t="e">
        <f t="shared" ref="O2563:O2626" si="240">D2563/E2563</f>
        <v>#DIV/0!</v>
      </c>
      <c r="P2563" s="6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RIGHT(N2563,LEN(N2563)-SEARCH("/",N2563))</f>
        <v>food trucks</v>
      </c>
      <c r="S2563" s="11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133.33333333333334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 t="e">
        <f t="shared" si="240"/>
        <v>#DIV/0!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 t="e">
        <f t="shared" si="240"/>
        <v>#DIV/0!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100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 t="e">
        <f t="shared" si="240"/>
        <v>#DIV/0!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375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200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44.827586206896555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118.64406779661017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400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 t="e">
        <f t="shared" si="240"/>
        <v>#DIV/0!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 t="e">
        <f t="shared" si="240"/>
        <v>#DIV/0!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 t="e">
        <f t="shared" si="240"/>
        <v>#DIV/0!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 t="e">
        <f t="shared" si="240"/>
        <v>#DIV/0!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 t="e">
        <f t="shared" si="240"/>
        <v>#DIV/0!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 t="e">
        <f t="shared" si="240"/>
        <v>#DIV/0!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 t="e">
        <f t="shared" si="240"/>
        <v>#DIV/0!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722.02166064981952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166.66666666666666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9.433962264150944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90000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200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 t="e">
        <f t="shared" si="240"/>
        <v>#DIV/0!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600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600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41.084634346754314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25.751072961373392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10000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 t="e">
        <f t="shared" si="240"/>
        <v>#DIV/0!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57.692307692307693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600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 t="e">
        <f t="shared" si="240"/>
        <v>#DIV/0!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80000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8.2191780821917817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4.2393410852713176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17.647058823529413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2.5641025641025643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100.45555555555555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14.425851125216388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0.15119443604475355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0.30666223710101964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0.98536036036036034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0.95952714502293279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0.93091173402138871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0.90864034363125723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0.2452783909737552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0.44657809534442333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0.32916271632221045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0.70758836850916274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3.5834120598104049E-2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0.58220332519607154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0.98996832101372756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0.98039215686274506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0.58904916102443328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0.87310318333420645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0.11394712853236098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0.94888663967611331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0.53078556263269638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0.69612525970826999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0.6854949273375377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0.76228808391267233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0.8771929824561403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7.2494203861856857E-2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D2627/E2627</f>
        <v>0.10460251046025104</v>
      </c>
      <c r="P2627" s="6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0.8928571428571429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0.15463917525773196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0.90604751619870405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0.78284014404258651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0.6333122229259025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0.87210379779401348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0.72987721691678031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0.28199199142744347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0.94320486815415816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0.53390282968499736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0.60168471720818295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0.98300283286118983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0.6097560975609756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0.94637223974763407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100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 t="e">
        <f t="shared" si="246"/>
        <v>#DIV/0!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2.9797616673387521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48.709206039941549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9.5238095238095237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11.880316738748508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69.444444444444443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113.20754716981132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1008.0645161290323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167.5977653631285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53.506592776609978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112.99435028248588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8.6793737236215112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1960.7843137254902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4.7543581616481774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8.7438064704167875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5.336767839925427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1076.9230769230769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36.759189797449359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1052.6315789473683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0.97181729834791064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0.93632958801498123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0.95605722002461846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0.96685082872928174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0.81206496519721583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0.6277657002632222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0.90361445783132532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0.58582308142940831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0.79920079920079923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15.586372745490982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8.8152327221438647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3.0129557095510697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3.6258158085569252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1.5913430935709738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13.178703215603585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1.9848771266540643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5.7101024890190333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7272.727272727273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303.030303030303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115.94202898550725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145.45454545454547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3.5335689045936394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416.66666666666669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87.5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5000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 t="e">
        <f t="shared" si="246"/>
        <v>#DIV/0!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 t="e">
        <f t="shared" si="246"/>
        <v>#DIV/0!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675.67567567567562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D2691/E2691</f>
        <v>35000</v>
      </c>
      <c r="P2691" s="6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RIGHT(N2691,LEN(N2691)-SEARCH("/",N2691))</f>
        <v>food trucks</v>
      </c>
      <c r="S2691" s="11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9.3174935942231532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1857.1428571428571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140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125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30000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211.26760563380282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17.699115044247787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3.7947533410328327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307.57400999615533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 t="e">
        <f t="shared" si="252"/>
        <v>#DIV/0!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142.84285714285716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2.1656050955414012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2.9061319383900028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0.96385542168674698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16.593886462882097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9.4882116158711902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0.89049460614695708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0.28502645579934421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0.42878824228336598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0.98419384682006972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0.64977110188508336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0.99288979177247338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0.7611403265983947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0.97807801150219742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0.85943140018563713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0.37789693427962928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0.83347155069882417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0.83261173649503761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0.96540627514078836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0.91883614088820831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0.8465680132741864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6.8399452804377564E-2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0.39597687495050288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0.71403070332024277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0.33684187539580285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0.6918380407146687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0.94567119012719281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0.20275339105046533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0.49547466472881019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0.9574875526618154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0.58722447482014073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0.95874213032501354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0.84566596194503174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0.92990384794212277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4.4241914790072115E-5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0.1022354113475854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0.8136696501220505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0.40640362056857487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0.67594970934162502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0.26035502958579881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0.967741935483871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228.57142857142858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3.4199726402188784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 t="e">
        <f t="shared" si="252"/>
        <v>#DIV/0!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19.161676646706585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4.5688178183894914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3.7453183520599249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3.5714285714285716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94.339622641509436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90.909090909090907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 t="e">
        <f t="shared" si="252"/>
        <v>#DIV/0!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 t="e">
        <f t="shared" si="252"/>
        <v>#DIV/0!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8.7272727272727266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D2755/E2755</f>
        <v>5.2631578947368425</v>
      </c>
      <c r="P2755" s="6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 t="e">
        <f t="shared" si="258"/>
        <v>#DIV/0!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1.9230769230769231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9.5419847328244281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150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8.5470085470085468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9.5238095238095237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 t="e">
        <f t="shared" si="258"/>
        <v>#DIV/0!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138.88888888888889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130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437.77777777777777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88.888888888888886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 t="e">
        <f t="shared" si="258"/>
        <v>#DIV/0!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50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117.64705882352941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6.9860279441117763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400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9.6049945971905384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 t="e">
        <f t="shared" si="258"/>
        <v>#DIV/0!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 t="e">
        <f t="shared" si="258"/>
        <v>#DIV/0!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530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7.0175438596491224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33.333333333333336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12.688821752265861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300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3.9145907473309607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47.169811320754718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 t="e">
        <f t="shared" si="258"/>
        <v>#DIV/0!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0.94984802431610937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0.83333333333333337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0.8733624454148472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0.84033613445378152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0.95529231944975157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0.84860828241683639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0.83542188805346695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0.97560975609756095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0.98846787479406917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0.94936708860759489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0.97560975609756095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0.92936802973977695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0.90442489881746446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0.66666666666666663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0.95890410958904104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0.86580086580086579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0.97423038843783372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0.98619329388560162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0.85737704355818334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0.75187969924812026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0.75075075075075071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0.98199672667757776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0.78155529503712384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0.86956521739130432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0.90909090909090906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0.89206066012488849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0.79365079365079361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0.99756151629350476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0.9765625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0.92421441774491686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0.997307270370001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0.88261253309796994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0.78384824697938482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0.92821782178217827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0.41322314049586778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0.70638097480574524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D2819/E2819</f>
        <v>0.76923076923076927</v>
      </c>
      <c r="P2819" s="6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RIGHT(N2819,LEN(N2819)-SEARCH("/",N2819))</f>
        <v>plays</v>
      </c>
      <c r="S2819" s="11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0.94312930302744502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0.95419847328244278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0.73529411764705888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0.80645161290322576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0.85526315789473684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0.967741935483871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0.92807424593967514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0.83160083160083165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0.9962248322147651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0.93879083740142699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0.90361445783132532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0.87169062653635476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0.92370851864522752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0.58823529411764708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0.53447640019454945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0.92783505154639179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0.83160083160083165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0.89743589743589747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0.96153846153846156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100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 t="e">
        <f t="shared" si="264"/>
        <v>#DIV/0!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 t="e">
        <f t="shared" si="264"/>
        <v>#DIV/0!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18.333333333333332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3.1699070160608622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 t="e">
        <f t="shared" si="264"/>
        <v>#DIV/0!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 t="e">
        <f t="shared" si="264"/>
        <v>#DIV/0!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500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100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25.723472668810288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 t="e">
        <f t="shared" si="264"/>
        <v>#DIV/0!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52.631578947368418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 t="e">
        <f t="shared" si="264"/>
        <v>#DIV/0!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2.3980815347721824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2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20.547945205479451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5.0666666666666664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 t="e">
        <f t="shared" si="264"/>
        <v>#DIV/0!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57.142857142857146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15.037593984962406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3.125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230.90909090909091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2500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62.5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 t="e">
        <f t="shared" si="264"/>
        <v>#DIV/0!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111.11111111111111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4.9603174603174605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2.3802874117706798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112.99435028248588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6.666666666666667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21.413276231263382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 t="e">
        <f t="shared" si="264"/>
        <v>#DIV/0!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2.6232948583420774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18.450184501845019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2857.1428571428573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 t="e">
        <f t="shared" si="264"/>
        <v>#DIV/0!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9.2307692307692299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47.61904761904762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386.20689655172413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4.2857142857142856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 t="e">
        <f t="shared" ref="O2883:O2946" si="270">D2883/E2883</f>
        <v>#DIV/0!</v>
      </c>
      <c r="P2883" s="6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RIGHT(N2883,LEN(N2883)-SEARCH("/",N2883))</f>
        <v>plays</v>
      </c>
      <c r="S2883" s="11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2.9761904761904763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5.2410901467505244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243.24324324324326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3.0769230769230771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20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600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 t="e">
        <f t="shared" si="270"/>
        <v>#DIV/0!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2.6269702276707529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95.238095238095241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36.630036630036628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11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200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 t="e">
        <f t="shared" si="270"/>
        <v>#DIV/0!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21.739130434782609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4.8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21.818181818181817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23.734177215189874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 t="e">
        <f t="shared" si="270"/>
        <v>#DIV/0!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1.6152716593245227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125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6000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128.2051282051282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20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5.627009646302251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10.619469026548673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1250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36.363636363636367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9000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30000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2.7397260273972601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7.1133004926108372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5000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25000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1.6366612111292962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12.758620689655173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4.5766590389016022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3.6710719530102791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11.764705882352942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3.7257824143070044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0.77519379844961245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0.96899224806201545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0.97612421853121933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0.8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0.76433121019108285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0.97972579924193715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0.99088386841062226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0.94339622641509435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0.95150399017802334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0.97314130011677691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0.92592592592592593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0.99122061738884171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0.78125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0.75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0.98643649815043155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0.97205346294046169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0.93248787765759045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25000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4.8959608323133414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 t="e">
        <f t="shared" si="270"/>
        <v>#DIV/0!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100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 t="e">
        <f t="shared" ref="O2947:O3010" si="276">D2947/E2947</f>
        <v>#DIV/0!</v>
      </c>
      <c r="P2947" s="6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RIGHT(N2947,LEN(N2947)-SEARCH("/",N2947))</f>
        <v>spaces</v>
      </c>
      <c r="S2947" s="11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1000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23.32089552238806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20833.333333333332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40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 t="e">
        <f t="shared" si="276"/>
        <v>#DIV/0!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45.620437956204377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12.461059190031152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661.15702479338847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 t="e">
        <f t="shared" si="276"/>
        <v>#DIV/0!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1.6783216783216783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5.9757942511346442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53.571428571428569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 t="e">
        <f t="shared" si="276"/>
        <v>#DIV/0!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 t="e">
        <f t="shared" si="276"/>
        <v>#DIV/0!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 t="e">
        <f t="shared" si="276"/>
        <v>#DIV/0!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0.91224229155263636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0.82101806239737274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0.93589143659335516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0.99291258993305787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0.91743119266055051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0.88004928275983452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0.8778089887640449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0.94339622641509435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0.61538461538461542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0.94339622641509435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0.99843993759750393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0.94921689606074988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0.57208237986270027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0.98039215686274506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0.99875156054931336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0.58333333333333337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0.8805400645729381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0.77239958805355302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0.98619329388560162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0.91603053435114501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0.77564475470234628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0.97981579463060942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0.68240950088157304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0.99649234693877553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0.82203041512535968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0.94786729857819907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0.9057905377497264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0.56645990879995467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0.96810933940774491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0.9569377990430622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0.99700897308075775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0.21846144883632868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0.9527439024390244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0.58158856763044198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0.96404126096596932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0.97060051053586849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0.84112149532710279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0.31377481894009879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0.92160680830446728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0.98846787479406917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0.88640694943048348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0.82990150791538131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0.92807424593967514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0.55555555555555558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0.98846787479406917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D3011/E3011</f>
        <v>0.83503123016800829</v>
      </c>
      <c r="P3011" s="6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RIGHT(N3011,LEN(N3011)-SEARCH("/",N3011))</f>
        <v>spaces</v>
      </c>
      <c r="S3011" s="11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0.63291139240506333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0.80862533692722371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0.85378868729989332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0.63710499490316008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0.88414202857547042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0.96921322690992018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0.97454712221967443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0.94481425810607689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0.99290780141843971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0.82485565026120433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0.99431818181818177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0.86190384983719592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0.99127676447264079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0.970873786407767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0.40581121662202746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0.33090668431502318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0.69767441860465118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0.76080340839926963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0.5951672419950006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0.9117709631340607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0.93733261917514732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0.78616352201257866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0.68243858052775253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0.88860453543754891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0.91922883319342674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0.78906669191680079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0.46904315196998125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0.99502487562189057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0.9198455763246467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0.93023255813953487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0.90512540894220284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0.78125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0.9090358160111508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0.91456443868607573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0.75354259211116259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0.52397691848510974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0.67114093959731547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0.60096153846153844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0.9375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0.94339622641509435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4.2321644498186215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666.66666666666663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250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 t="e">
        <f t="shared" si="282"/>
        <v>#DIV/0!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20000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 t="e">
        <f t="shared" si="282"/>
        <v>#DIV/0!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 t="e">
        <f t="shared" si="282"/>
        <v>#DIV/0!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6000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33.259423503325941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656.71641791044772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 t="e">
        <f t="shared" si="282"/>
        <v>#DIV/0!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1.4961101137043686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5.1107325383304945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8.8537362767087711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2500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8.34326579261025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40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1428.5714285714287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7.0921985815602833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29.940119760479043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1.6729401923881222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6000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D3075/E3075</f>
        <v>4341.0852713178292</v>
      </c>
      <c r="P3075" s="6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RIGHT(N3075,LEN(N3075)-SEARCH("/",N3075))</f>
        <v>spaces</v>
      </c>
      <c r="S3075" s="11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1136.3636363636363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11.574074074074074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6.6401062416998675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209.52380952380952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845.07042253521126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118.80153215749154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5319.1489361702124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475.51117451260103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 t="e">
        <f t="shared" si="288"/>
        <v>#DIV/0!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357.14285714285717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8.6361702127659576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40.983606557377051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400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160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515.8730158730159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4.2705842159207377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19.681595521343596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6.2814070351758797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84.517279557805594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4.395604395604396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4000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298.39999999999998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25.157232704402517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5.8309037900874632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27.716154721274176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7.1942446043165464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6.5681444991789819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8.3333333333333339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2.556727388942154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372.72727272727275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3.3755274261603376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2.3606623586429727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24.390243902439025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5.0600885515496525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1923.0769230769231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3.9951756369666818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2500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3.7537537537537538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21.113243761996163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23.565264293419634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 t="e">
        <f t="shared" si="288"/>
        <v>#DIV/0!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33.333333333333336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1.7441860465116279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1000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322.58064516129031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2000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10156.25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150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1.7155172413793103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1.4672739224340314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30769.23076923077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 t="e">
        <f t="shared" si="288"/>
        <v>#DIV/0!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24.03846153846154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 t="e">
        <f t="shared" si="288"/>
        <v>#DIV/0!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0.92075379043643735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125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26.666666666666668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6.3565891472868215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3000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0.92592592592592593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4.4444444444444446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4.7962962962962967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0.78247261345852892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D3139/E3139</f>
        <v>30</v>
      </c>
      <c r="P3139" s="6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RIGHT(N3139,LEN(N3139)-SEARCH("/",N3139))</f>
        <v>plays</v>
      </c>
      <c r="S3139" s="11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 t="e">
        <f t="shared" si="294"/>
        <v>#DIV/0!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18.518518518518519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104.16666666666667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1.9379844961240309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61.111111111111114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 t="e">
        <f t="shared" si="294"/>
        <v>#DIV/0!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1.3262599469496021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 t="e">
        <f t="shared" si="294"/>
        <v>#DIV/0!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9.5238095238095237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0.85088279089555419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0.76238881829733163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0.96153846153846156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0.99009900990099009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0.99601593625498008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0.94380094380094381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0.29798857710454435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0.8855154965211891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0.5304910331100674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0.9821428571428571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0.99009900990099009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0.8771929824561403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0.74916842305041398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0.98489822718319109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0.95147478591817314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0.78647267007471489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0.89965397923875434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0.93668040464593483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0.61475409836065575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0.62411030846562832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0.86083213773314204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0.80515297906602257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0.97075597621647858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0.89086859688195996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0.91899698043849287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0.86956521739130432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0.970873786407767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0.98879367172050103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0.91274187659729833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0.87076076993583873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0.85178875638841567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0.58229813664596275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0.87594529095982754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0.83507306889352817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0.91743119266055051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0.99122061738884171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0.91743119266055051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0.93275488069414314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0.9785932721712538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0.85989451960559504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1.5384615384615385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8.112094395280236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 t="e">
        <f t="shared" si="294"/>
        <v>#DIV/0!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24.834437086092716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98.039215686274517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8.5178875638841571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 t="e">
        <f t="shared" si="294"/>
        <v>#DIV/0!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1.6908212560386473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1666.6666666666667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8.7336244541484724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272.72727272727275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1.9171779141104295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50000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D3203/E3203</f>
        <v>80</v>
      </c>
      <c r="P3203" s="6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RIGHT(N3203,LEN(N3203)-SEARCH("/",N3203))</f>
        <v>musical</v>
      </c>
      <c r="S3203" s="11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1.8341892883345561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4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 t="e">
        <f t="shared" si="300"/>
        <v>#DIV/0!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29.304029304029303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 t="e">
        <f t="shared" si="300"/>
        <v>#DIV/0!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2.1568627450980391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0.96618357487922701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0.83806028741057004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0.79512324410283597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0.83511855052467232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0.79207920792079212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0.99883469285833193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0.97911227154046998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0.99649802123964348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0.99950024987506247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0.86190384983719592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0.97943192948090108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0.9989012086704625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0.99166997223324083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0.96688421561518012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0.80128205128205132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0.91310751104565535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0.98007187193727541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0.97703957010258913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0.96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0.8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0.97710776102735897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0.92708478190330501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0.91004550227511372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0.6211180124223602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0.76219512195121952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0.84175084175084181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0.99608786491056378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0.96892965570699563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0.99403578528827041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0.99218610916768624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0.890302066772655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0.94411642492003522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0.99436526350679488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0.86725844301601873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0.78552003783064506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0.97240792512458973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0.97146326654523374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0.95872899926953981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0.89911886351375647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0.94464386926128852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0.99214551467548573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0.95304106740599548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0.98471718922325513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0.90307043949428056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0.78233657858136296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0.98207709305180457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0.98757929122193944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0.5714285714285714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0.78088396064344834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0.94073819726339269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0.95044127630685671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0.94190494131522695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0.91541559868180156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0.99547511312217196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0.97048763026012252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0.89153258016660963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0.970873786407767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D3267/E3267</f>
        <v>0.6097560975609756</v>
      </c>
      <c r="P3267" s="6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RIGHT(N3267,LEN(N3267)-SEARCH("/",N3267))</f>
        <v>plays</v>
      </c>
      <c r="S3267" s="11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0.76171131141297443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0.97943192948090108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0.78125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0.98522167487684731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0.98360655737704916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0.76923076923076927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0.64754257592436704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0.93109869646182497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0.98694683221903856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0.99722991689750695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0.85583872194750854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0.92081031307550643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0.96711798839458418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0.87507543753771877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0.970873786407767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0.82236842105263153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0.97421473578353579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0.95465393794749398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0.98425196850393704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0.89204139900071378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0.98264002620373403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0.99735799866154562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0.75164233850964357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0.82508250825082508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0.8771929824561403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0.34948096885813151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0.58670143415906129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0.84507042253521125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0.97220871932334274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0.69412309116149928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0.99927325581395354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0.98299420033421803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0.86058519793459554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0.73439412484700117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0.7492507492507493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0.9671848013816926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0.86289549376797703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0.95678520172221337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0.98015192354814995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0.57034220532319391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0.9373828271466067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0.81775700934579443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0.62724014336917566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0.99923136049192929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0.91041514930808454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0.99960015993602558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0.86169754416199917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0.47449584816132861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0.90909090909090906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0.99913340903944603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0.94170403587443952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0.79617834394904463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0.92592592592592593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0.99009900990099009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0.93109869646182497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0.9850746268656716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0.79428117553613975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0.98360655737704916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0.88888888888888884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0.98643649815043155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0.98765432098765427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0.68311195445920303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D3331/E3331</f>
        <v>0.85616438356164382</v>
      </c>
      <c r="P3331" s="6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RIGHT(N3331,LEN(N3331)-SEARCH("/",N3331))</f>
        <v>plays</v>
      </c>
      <c r="S3331" s="11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0.94102885821831872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0.95675468809797171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0.95628415300546443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0.72139396198285499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0.99681020733652315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0.90744101633393826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0.97866510080250535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0.95831336847149018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0.72376357056694818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0.98360655737704916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0.58333333333333337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0.98576122672508215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0.76923076923076927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0.90909090909090906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0.83717036416910839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0.99709934735315442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0.65189048239895697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0.95759233926128595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0.98911968348170132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0.93005952380952384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0.31746031746031744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0.98103335513407453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0.79185520361990946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0.98619329388560162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0.99009900990099009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0.9709680551509855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0.94117647058823528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0.98640946953090747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0.88136788295434509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0.45871559633027525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0.98600508905852413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0.94398993077407178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0.96153846153846156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0.45248868778280543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0.84269662921348309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0.95602294455066916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0.9624639076034649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0.84937712344280858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0.72202166064981954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0.96618357487922701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0.99750623441396513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0.93833780160857905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0.99987501562304715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0.98960910440376049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0.92905405405405406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0.964785335262904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0.95754867539099908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0.97799511002444983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0.99262620533182078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0.8951406649616368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0.99989001209866912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0.95238095238095233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0.85567598402738165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0.96339113680154143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0.8733624454148472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0.9765625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0.44843049327354262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D3395/E3395</f>
        <v>0.94517958412098302</v>
      </c>
      <c r="P3395" s="6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RIGHT(N3395,LEN(N3395)-SEARCH("/",N3395))</f>
        <v>plays</v>
      </c>
      <c r="S3395" s="11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0.70242656449552998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0.54347826086956519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0.95846645367412142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0.8928571428571429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0.90029259509340531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0.96385542168674698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0.9959167413604223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0.98171970209884907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0.91102338293349527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0.81967213114754101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0.72689511941848395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0.99690958030106669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0.93370681605975725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0.47393364928909953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0.80906148867313921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0.92165898617511521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0.96556163501770198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0.76923076923076927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0.96618357487922701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0.83612040133779264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0.99999411768166069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0.99132589838909546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0.93856655290102387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0.72463768115942029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0.98863074641621351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0.91659028414298804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0.7142857142857143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0.96540627514078836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0.97115350375998266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0.92478421701602964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0.97323600973236013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0.76923076923076927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0.92123869755272947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0.91199270405836752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0.99737532808398954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0.94741828517290383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0.8928571428571429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0.94428706326723322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0.99009900990099009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0.95969289827255277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0.74250993107032803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0.95040411182834938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0.97465886939571145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0.53908355795148244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0.34602076124567471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0.92421441774491686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0.92764378478664189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0.91106290672451196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0.58608058608058611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0.65789473684210531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0.9878419452887538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0.65274151436031336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0.77922077922077926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0.99290780141843971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0.99354197714853454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0.52273915316257191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D3459/E3459</f>
        <v>0.71326676176890158</v>
      </c>
      <c r="P3459" s="6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RIGHT(N3459,LEN(N3459)-SEARCH("/",N3459))</f>
        <v>plays</v>
      </c>
      <c r="S3459" s="11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0.80427631578947367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0.79239302694136293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0.52631578947368418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0.71942446043165464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0.49504950495049505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0.967305088024763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0.97729165119288208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0.970873786407767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0.7865168539325843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0.99009900990099009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0.82115289866973229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0.88188976377952755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0.66666666666666663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0.46598322460391428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0.97991180793728561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0.99009900990099009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0.88235294117647056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0.96153846153846156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0.86705202312138729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0.88613203367301729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0.78206465067778941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0.7009345794392523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0.84175084175084181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0.72289156626506024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0.62523329600597233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0.87535014005602241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0.99397590361445787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0.64432989690721654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0.78277886497064575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0.82508250825082508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0.88731144631765746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0.78431372549019607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0.63211125158027814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0.94994775287359201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0.93580385551188472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0.8038585209003215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0.91992882562277578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0.97633136094674555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0.94786729857819907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0.94073377234242705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0.99337748344370858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0.94876660341555974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0.92971364819635549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0.96376252891287584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0.98522167487684731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0.95785440613026818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0.55555555555555558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0.94043887147335425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0.99447513812154698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0.98814229249011853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0.84464555052790347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0.90909090909090906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0.97402597402597402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0.90871090271341071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0.98667982239763197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0.99255583126550873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D3523/E3523</f>
        <v>0.5902192242833052</v>
      </c>
      <c r="P3523" s="6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RIGHT(N3523,LEN(N3523)-SEARCH("/",N3523))</f>
        <v>plays</v>
      </c>
      <c r="S3523" s="11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0.87989441267047952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0.98463962189838516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0.94339622641509435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0.98039215686274506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0.85531004989308623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0.98861593768723788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0.75757575757575757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0.78125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0.84063047285464099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0.79239302694136293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0.6402048655569782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0.96946194861851676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0.65217391304347827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0.55418719211822665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0.77851304009342159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0.83565459610027859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0.81300813008130079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0.95238095238095233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0.97812555575315663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0.95541401273885351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0.99601593625498008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0.97777777777777775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0.87405492810898211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0.98130841121495327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0.98039215686274506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0.95419847328244278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0.98199672667757776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0.94097519247219841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0.88166161474561422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0.99547511312217196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0.99964012955336079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0.69444444444444442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0.96618357487922701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0.9221902017291066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0.9765625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0.67164179104477617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0.94795715233671429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0.99502487562189057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0.76595744680851063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0.95465393794749398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0.91911764705882348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0.90090090090090091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0.99522292993630568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0.87450808919982514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0.81922446750409617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0.97276264591439687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0.94232331437855399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0.9868745682423764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0.76923076923076927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0.99986668444207438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0.87804878048780488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0.34843205574912894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0.92165898617511521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0.86580086580086579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D3587/E3587</f>
        <v>0.83950617283950613</v>
      </c>
      <c r="P3587" s="6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RIGHT(N3587,LEN(N3587)-SEARCH("/",N3587))</f>
        <v>plays</v>
      </c>
      <c r="S3587" s="11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0.91385402705007923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0.78988941548183256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0.99502487562189057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0.78431372549019607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0.99940035978412955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0.5714285714285714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0.78585461689587421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0.90388671286532085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0.794044665012407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0.84388185654008441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0.92827004219409281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0.97465886939571145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0.90826521344232514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0.49504950495049505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0.76923076923076927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0.95831336847149018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0.99950024987506247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0.5859375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0.88626292466765144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0.54347826086956519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0.76765609007164792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0.94827586206896552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0.65224625623960064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0.61614294516327783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0.73529411764705888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0.69252077562326875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0.99206349206349209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0.93632958801498123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0.80128205128205132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0.84090909090909094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0.99009900990099009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0.88495575221238942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0.9506564056133997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0.91130012150668283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0.99901097913066061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0.83333333333333337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0.95298602287166456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0.97402597402597402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0.98207709305180457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 t="e">
        <f t="shared" si="336"/>
        <v>#DIV/0!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500000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3000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1.9598853868194843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5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2.8376844494892168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23.547880690737834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2.7429467084639501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 t="e">
        <f t="shared" si="336"/>
        <v>#DIV/0!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3.2397408207343412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15.277777777777779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25000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18.181818181818183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 t="e">
        <f t="shared" si="336"/>
        <v>#DIV/0!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46.666666666666664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 t="e">
        <f t="shared" si="336"/>
        <v>#DIV/0!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6.0901339829476244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1000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20.79002079002079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16.666666666666668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0.99618957487609894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D3651/E3651</f>
        <v>0.96153846153846156</v>
      </c>
      <c r="P3651" s="6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RIGHT(N3651,LEN(N3651)-SEARCH("/",N3651))</f>
        <v>plays</v>
      </c>
      <c r="S3651" s="11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0.96153846153846156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0.39893617021276595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0.99502487562189057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0.57339449541284404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0.86014106313435401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0.945000945000945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0.90293453724604966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0.99337748344370858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0.98007187193727541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0.90090090090090091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0.98595020951441947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0.96153846153846156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0.91428571428571426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0.86834733893557425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0.96927088213342982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0.96618357487922701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0.72358900144717797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0.91286307053941906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0.99150141643059486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0.98489822718319109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0.88008800880088012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0.7142857142857143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0.77669902912621358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0.97177794873871315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0.97560975609756095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0.90826521344232514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0.88678687555424185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0.89365504915102767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0.7183908045977011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0.90206185567010311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0.7190795781399808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0.94607379375591294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0.9859154929577465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0.99755598782981691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0.91603053435114501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0.84507042253521125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0.83333333333333337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0.78149421694279464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0.79365079365079361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0.77441860465116275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0.93085106382978722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0.99875156054931336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0.64516129032258063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0.92592592592592593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0.90481360839667024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0.99206349206349209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0.82508250825082508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0.99667774086378735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0.91603053435114501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0.81018518518518523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0.73347839906114765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0.96649572649572646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0.82417582417582413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0.5376344086021505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0.33333333333333331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0.92378752886836024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0.70844686648501365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0.8771929824561403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0.65047701647875111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D3715/E3715</f>
        <v>0.98522167487684731</v>
      </c>
      <c r="P3715" s="6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RIGHT(N3715,LEN(N3715)-SEARCH("/",N3715))</f>
        <v>plays</v>
      </c>
      <c r="S3715" s="11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0.97703957010258913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0.97493036211699169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0.6420545746388443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0.99255583126550873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0.41771094402673348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0.47619047619047616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0.95679907219483906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0.99206349206349209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0.89928057553956831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0.97996515679442509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0.97515619507659512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0.78740157480314965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0.29524140326502257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0.99255583126550873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10.741138560687434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13.812154696132596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8.870967741935484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6.4885496183206106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 t="e">
        <f t="shared" si="348"/>
        <v>#DIV/0!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3.5128805620608898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7.5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150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4.666666666666667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5.5555555555555554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4.9689440993788816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5.5865921787709496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 t="e">
        <f t="shared" si="348"/>
        <v>#DIV/0!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50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 t="e">
        <f t="shared" si="348"/>
        <v>#DIV/0!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 t="e">
        <f t="shared" si="348"/>
        <v>#DIV/0!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42.079207920792079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100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0.96599690880989186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0.95238095238095233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0.99552015928322546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0.75414781297134237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0.88495575221238942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0.96767950454809371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0.83333333333333337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0.77138849929873776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0.98901098901098905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0.92153765139547128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0.9771986970684039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0.90707678631765365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0.98994806732438811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0.9412650602409639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0.88139007806597836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0.97418317176505431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0.85653104925053536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0.92891263808866942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0.68493150684931503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0.90744101633393826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0.92421441774491686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0.99750623441396513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0.93709734098629494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D3779/E3779</f>
        <v>0.6983240223463687</v>
      </c>
      <c r="P3779" s="6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RIGHT(N3779,LEN(N3779)-SEARCH("/",N3779))</f>
        <v>musical</v>
      </c>
      <c r="S3779" s="11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0.95200317334391116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0.96172340834775916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0.83333333333333337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0.91185410334346506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0.98280098280098283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0.77569489334195219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0.86956521739130432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0.66334991708126034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0.9011715229798738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0.9971509971509972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150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30.603448275862068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 t="e">
        <f t="shared" si="354"/>
        <v>#DIV/0!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 t="e">
        <f t="shared" si="354"/>
        <v>#DIV/0!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357.14285714285717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1.6762452107279693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100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60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22500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1.1152416356877324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68.292682926829272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24.875621890547265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24.971623155505107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11.737089201877934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 t="e">
        <f t="shared" si="354"/>
        <v>#DIV/0!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5.0890585241730282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 t="e">
        <f t="shared" si="354"/>
        <v>#DIV/0!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50000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1500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3.2967032967032965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0.98765432098765427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0.8214676889375685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0.30303030303030304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0.91282519397535367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0.99057071023919929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0.71360608943862991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0.99999000009999905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0.83865881682014121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0.93240093240093236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0.43859649122807015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0.93984962406015038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0.69767441860465118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0.95654550423613005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0.90892564988183966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0.94339622641509435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0.92592592592592593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0.94858660595712385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0.83916083916083917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0.65502183406113534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0.99800399201596801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0.44444444444444442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0.94320046782743205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0.95541401273885351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0.8571428571428571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0.9171507184347294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0.625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0.88888888888888884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0.97943192948090108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0.99182734269618344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0.98765432098765427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1.5384615384615385E-2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D3843/E3843</f>
        <v>11.467889908256881</v>
      </c>
      <c r="P3843" s="6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RIGHT(N3843,LEN(N3843)-SEARCH("/",N3843))</f>
        <v>plays</v>
      </c>
      <c r="S3843" s="11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4.557885141294439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4.694835680751174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2.4102311854402361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47.505938242280287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37.037037037037038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6.1873895109015908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6.1061531235321747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14.19782300047326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26.315789473684209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2.9342723004694835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500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3846.1538461538462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6.1521252796420578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40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5000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19.23076923076923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50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2500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5.6603773584905657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20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7500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 t="e">
        <f t="shared" si="360"/>
        <v>#DIV/0!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83.333333333333329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3.7123076923076921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181.81818181818181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7.9681274900398407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500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29.006637168141594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6.666666666666667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37.5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 t="e">
        <f t="shared" si="360"/>
        <v>#DIV/0!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 t="e">
        <f t="shared" si="360"/>
        <v>#DIV/0!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 t="e">
        <f t="shared" si="360"/>
        <v>#DIV/0!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 t="e">
        <f t="shared" si="360"/>
        <v>#DIV/0!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1.8941233608547838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20.145044319097501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1800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 t="e">
        <f t="shared" si="360"/>
        <v>#DIV/0!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7.6530612244897958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20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 t="e">
        <f t="shared" si="360"/>
        <v>#DIV/0!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 t="e">
        <f t="shared" si="360"/>
        <v>#DIV/0!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 t="e">
        <f t="shared" si="360"/>
        <v>#DIV/0!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 t="e">
        <f t="shared" si="360"/>
        <v>#DIV/0!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 t="e">
        <f t="shared" si="360"/>
        <v>#DIV/0!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57.142857142857146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3.6900369003690039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67.79661016949153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5.9429477020602217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3.0769230769230771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 t="e">
        <f t="shared" si="360"/>
        <v>#DIV/0!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4.6403712296983759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28.846153846153847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20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9.4117647058823533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5.6818181818181817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3.0712530712530715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80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18.518518518518519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120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2.0477815699658701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 t="e">
        <f t="shared" si="360"/>
        <v>#DIV/0!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3333.3333333333335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D3907/E3907</f>
        <v>8.6705202312138727</v>
      </c>
      <c r="P3907" s="6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RIGHT(N3907,LEN(N3907)-SEARCH("/",N3907))</f>
        <v>plays</v>
      </c>
      <c r="S3907" s="11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1.4851485148514851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6.5359477124183005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11.538461538461538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444.44444444444446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32.432432432432435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2.6729034413631809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15000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2.7502750275027501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300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 t="e">
        <f t="shared" si="366"/>
        <v>#DIV/0!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350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500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55.555555555555557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18.518518518518519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 t="e">
        <f t="shared" si="366"/>
        <v>#DIV/0!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12.295081967213115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8.3092485549132942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6.5502183406113534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333.33333333333331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100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7.6804915514592933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44.150110375275936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 t="e">
        <f t="shared" si="366"/>
        <v>#DIV/0!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 t="e">
        <f t="shared" si="366"/>
        <v>#DIV/0!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12000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6.3520871143375679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9.0909090909090917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2.2813688212927756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 t="e">
        <f t="shared" si="366"/>
        <v>#DIV/0!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1.1609657947686116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8.1989924433249364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1000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454.54545454545456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110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 t="e">
        <f t="shared" si="366"/>
        <v>#DIV/0!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2.8058361391694726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 t="e">
        <f t="shared" si="366"/>
        <v>#DIV/0!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400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30.76923076923077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29.702970297029704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 t="e">
        <f t="shared" si="366"/>
        <v>#DIV/0!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6.3411540900443883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160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200000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1040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 t="e">
        <f t="shared" si="366"/>
        <v>#DIV/0!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 t="e">
        <f t="shared" si="366"/>
        <v>#DIV/0!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4.117647058823529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 t="e">
        <f t="shared" si="366"/>
        <v>#DIV/0!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4000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3.1201248049921997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4.1095890410958908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66.666666666666671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238.0952380952381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31.111111111111111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 t="e">
        <f t="shared" si="366"/>
        <v>#DIV/0!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15.873015873015873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7.0175438596491224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166.66666666666666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4.1463414634146343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9.4876660341555983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D3971/E3971</f>
        <v>13.388625592417062</v>
      </c>
      <c r="P3971" s="6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RIGHT(N3971,LEN(N3971)-SEARCH("/",N3971))</f>
        <v>plays</v>
      </c>
      <c r="S3971" s="11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1363.6363636363637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102.94117647058823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4.7393364928909953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1.2804097311139564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3.125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 t="e">
        <f t="shared" si="372"/>
        <v>#DIV/0!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2.096774193548387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68.965517241379317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9.3457943925233646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54.545454545454547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5.5555555555555554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24.489795918367346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5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2.8733556873871549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15.789473684210526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3.1201248049921997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10.245901639344263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2.6490066225165565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46.875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 t="e">
        <f t="shared" si="372"/>
        <v>#DIV/0!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23.913043478260871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5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18.484288354898336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16666.666666666668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400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2.8571428571428572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6.0362173038229372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 t="e">
        <f t="shared" si="372"/>
        <v>#DIV/0!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1.7482517482517483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6.0553633217993079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800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2.6490066225165565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54.347826086956523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9.9502487562189046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500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75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15000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400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16.666666666666668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25.733333333333334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4.1331802525832373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13.157894736842104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 t="e">
        <f t="shared" si="372"/>
        <v>#DIV/0!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76.92307692307692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 t="e">
        <f t="shared" si="372"/>
        <v>#DIV/0!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7000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7.1428571428571432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95.238095238095241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11.538461538461538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120.68965517241379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120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1.4375848574395016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 t="e">
        <f t="shared" si="372"/>
        <v>#DIV/0!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80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20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 t="e">
        <f t="shared" si="372"/>
        <v>#DIV/0!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13.953488372093023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3.5650623885918002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 t="e">
        <f t="shared" si="372"/>
        <v>#DIV/0!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6.25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 t="e">
        <f t="shared" si="372"/>
        <v>#DIV/0!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14.64406779661017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D4035/E4035</f>
        <v>3.891246973700706</v>
      </c>
      <c r="P4035" s="6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RIGHT(N4035,LEN(N4035)-SEARCH("/",N4035))</f>
        <v>plays</v>
      </c>
      <c r="S4035" s="11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67.5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2.7137042062415198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2.1253985122210413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8.75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8.3056478405315612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1.6666666666666667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3.2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238.0952380952381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476.1904761904762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 t="e">
        <f t="shared" si="378"/>
        <v>#DIV/0!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2.6666666666666665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5000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12.173913043478262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45.454545454545453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5.6647784071976011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1250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1500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 t="e">
        <f t="shared" si="378"/>
        <v>#DIV/0!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2.6642984014209592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4.5454545454545459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 t="e">
        <f t="shared" si="378"/>
        <v>#DIV/0!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5.6753688989784337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1.8867924528301887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4.5161290322580649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39.473684210526315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40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35.087719298245617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 t="e">
        <f t="shared" si="378"/>
        <v>#DIV/0!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40.816326530612244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70.370370370370367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5.1948051948051948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148.14814814814815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600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1.6420361247947455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99.999999999999986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2.9069767441860463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6.0606060606060606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 t="e">
        <f t="shared" si="378"/>
        <v>#DIV/0!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250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94.594594594594597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3.7414965986394559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3.4722222222222223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 t="e">
        <f t="shared" si="378"/>
        <v>#DIV/0!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11.235955056179776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 t="e">
        <f t="shared" si="378"/>
        <v>#DIV/0!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600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 t="e">
        <f t="shared" si="378"/>
        <v>#DIV/0!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6.3542857142857141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50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4.6113306982872198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300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350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21.276595744680851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 t="e">
        <f t="shared" si="378"/>
        <v>#DIV/0!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9.2592592592592595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20.833333333333332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31.25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7.8431372549019605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5500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41.666666666666664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2.7397260273972601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37.5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8.75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 t="e">
        <f t="shared" ref="O4099:O4115" si="384">D4099/E4099</f>
        <v>#DIV/0!</v>
      </c>
      <c r="P4099" s="6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RIGHT(N4099,LEN(N4099)-SEARCH("/",N4099))</f>
        <v>plays</v>
      </c>
      <c r="S4099" s="11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 t="e">
        <f t="shared" si="384"/>
        <v>#DIV/0!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90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 t="e">
        <f t="shared" si="384"/>
        <v>#DIV/0!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 t="e">
        <f t="shared" si="384"/>
        <v>#DIV/0!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3.6496350364963503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4.6801872074882995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14.347826086956522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1.4164305949008498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48.780487804878049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50.847457627118644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 t="e">
        <f t="shared" si="384"/>
        <v>#DIV/0!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3.4883720930232558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31.914893617021278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2500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500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O4115" xr:uid="{A793399C-0BC2-6D4C-831C-B9AF1FB69E18}"/>
  <conditionalFormatting sqref="F2:F4115">
    <cfRule type="containsText" dxfId="6" priority="2" operator="containsText" text="successful">
      <formula>NOT(ISERROR(SEARCH("successful",F2)))</formula>
    </cfRule>
    <cfRule type="containsText" dxfId="5" priority="4" operator="containsText" text="failed">
      <formula>NOT(ISERROR(SEARCH("failed",F2)))</formula>
    </cfRule>
    <cfRule type="containsText" dxfId="4" priority="7" operator="containsText" text="live">
      <formula>NOT(ISERROR(SEARCH("live",F2)))</formula>
    </cfRule>
  </conditionalFormatting>
  <conditionalFormatting sqref="F1:F4115">
    <cfRule type="containsText" dxfId="3" priority="3" operator="containsText" text="canceled">
      <formula>NOT(ISERROR(SEARCH("canceled",F1)))</formula>
    </cfRule>
  </conditionalFormatting>
  <conditionalFormatting sqref="O2:O4115">
    <cfRule type="cellIs" dxfId="2" priority="6" operator="greaterThanOrEqual">
      <formula>0</formula>
    </cfRule>
  </conditionalFormatting>
  <conditionalFormatting sqref="O2:O4115">
    <cfRule type="cellIs" dxfId="1" priority="5" operator="greaterThanOrEqual">
      <formula>1</formula>
    </cfRule>
  </conditionalFormatting>
  <conditionalFormatting sqref="O2:O4115">
    <cfRule type="cellIs" dxfId="0" priority="1" operator="greaterThanOrEqual"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Counts</vt:lpstr>
      <vt:lpstr>Pivot Country Filter</vt:lpstr>
      <vt:lpstr>Pivot Dates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2019-12-03T01:50:35Z</dcterms:modified>
</cp:coreProperties>
</file>