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HXHClone\qlns-ctc-dv-bqp\sourcecode\VTS.QLNS.CTC.App\VTS.QLNS.CTC.App\AppData\Template\Xlxs\BaoHiem\CPTU\"/>
    </mc:Choice>
  </mc:AlternateContent>
  <bookViews>
    <workbookView xWindow="0" yWindow="0" windowWidth="28800" windowHeight="12330"/>
  </bookViews>
  <sheets>
    <sheet name="Kế hoạch chi tiết" sheetId="6" r:id="rId1"/>
    <sheet name="Danh mục CSYT" sheetId="5" r:id="rId2"/>
    <sheet name="&lt;#Config&gt;" sheetId="4" r:id="rId3"/>
  </sheets>
  <definedNames>
    <definedName name="__MLNS__">'Danh mục CSYT'!$A$5:$B$5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C11" i="6"/>
  <c r="C12" i="6"/>
  <c r="C13" i="6"/>
  <c r="C9" i="6"/>
  <c r="C14" i="6" l="1"/>
  <c r="F9" i="6" l="1"/>
  <c r="G9" i="6" s="1"/>
  <c r="F10" i="6"/>
  <c r="G10" i="6"/>
  <c r="F11" i="6"/>
  <c r="F15" i="6" s="1"/>
  <c r="G11" i="6"/>
  <c r="F12" i="6"/>
  <c r="G12" i="6" s="1"/>
  <c r="F13" i="6"/>
  <c r="G13" i="6" s="1"/>
  <c r="F14" i="6"/>
  <c r="D15" i="6"/>
  <c r="E15" i="6"/>
  <c r="G15" i="6" l="1"/>
</calcChain>
</file>

<file path=xl/sharedStrings.xml><?xml version="1.0" encoding="utf-8"?>
<sst xmlns="http://schemas.openxmlformats.org/spreadsheetml/2006/main" count="42" uniqueCount="40">
  <si>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</si>
  <si>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</si>
  <si>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</si>
  <si>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</si>
  <si>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</si>
  <si>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</si>
  <si>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</si>
  <si>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</si>
  <si>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</si>
  <si>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</si>
  <si>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</si>
  <si>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</si>
  <si>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</si>
  <si>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</si>
  <si>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</si>
  <si>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</si>
  <si>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</si>
  <si>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</si>
  <si>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AltFormatMLNS</t>
  </si>
  <si>
    <t>MLNSFormat(Font.Style)</t>
  </si>
  <si>
    <t>TỔNG CỘNG</t>
  </si>
  <si>
    <t>STT</t>
  </si>
  <si>
    <t>Số phải cấp tạm ứng quý này</t>
  </si>
  <si>
    <t>Số đã cấp còn thừa quý trước chuyển sang</t>
  </si>
  <si>
    <t>Dự kiến số cấp tạm ứng quý này</t>
  </si>
  <si>
    <t>Số đề nghị quyết toán quý trước</t>
  </si>
  <si>
    <t>Mã cơ sở y tế</t>
  </si>
  <si>
    <t>Tên cơ sở y tế</t>
  </si>
  <si>
    <t>CheckSum</t>
  </si>
  <si>
    <t>(4)=(3)-(2)</t>
  </si>
  <si>
    <t>(3)=(1)*80%</t>
  </si>
  <si>
    <t>(2)</t>
  </si>
  <si>
    <t>(1)</t>
  </si>
  <si>
    <t>C</t>
  </si>
  <si>
    <t>B</t>
  </si>
  <si>
    <t>A</t>
  </si>
  <si>
    <t>KẾ HOẠCH CẤP TẠM ỨNG CHI TIẾT</t>
  </si>
  <si>
    <t>DANH MỤC CƠ SỞ Y TẾ</t>
  </si>
  <si>
    <t>&lt;#MLNS.IIDMaCoSoYTe&gt;</t>
  </si>
  <si>
    <t>&lt;#MLNS.STenCoSoYTe&gt;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</si>
</sst>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rgb="FFF8F8F8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3" xfId="1" applyFont="1" applyFill="1" applyBorder="1"/>
    <xf numFmtId="0" fontId="1" fillId="0" borderId="0" xfId="1"/>
    <xf numFmtId="0" fontId="1" fillId="3" borderId="1" xfId="1" applyFill="1" applyBorder="1"/>
    <xf numFmtId="0" fontId="1" fillId="4" borderId="4" xfId="1" applyFill="1" applyBorder="1"/>
    <xf numFmtId="0" fontId="1" fillId="3" borderId="8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3" fontId="5" fillId="6" borderId="1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5" fillId="5" borderId="1" xfId="0" quotePrefix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/>
    <xf numFmtId="3" fontId="4" fillId="0" borderId="1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tabSelected="1" workbookViewId="0">
      <selection activeCell="C9" sqref="C9"/>
    </sheetView>
  </sheetViews>
  <sheetFormatPr defaultColWidth="10.7109375" defaultRowHeight="18.75" x14ac:dyDescent="0.25"/>
  <cols>
    <col min="1" max="1" width="6.5703125" style="15" customWidth="1"/>
    <col min="2" max="2" width="19" style="16" customWidth="1"/>
    <col min="3" max="3" width="54.28515625" style="15" customWidth="1"/>
    <col min="4" max="4" width="26" style="15" customWidth="1"/>
    <col min="5" max="7" width="29.5703125" style="15" customWidth="1"/>
    <col min="8" max="8" width="35.5703125" style="15" customWidth="1"/>
    <col min="9" max="16384" width="10.7109375" style="15"/>
  </cols>
  <sheetData>
    <row r="1" spans="1:7" ht="18.75" customHeight="1" x14ac:dyDescent="0.25">
      <c r="A1" s="13"/>
      <c r="B1" s="13"/>
      <c r="C1" s="13"/>
      <c r="D1" s="13"/>
      <c r="E1" s="13"/>
      <c r="F1" s="13"/>
      <c r="G1" s="13"/>
    </row>
    <row r="2" spans="1:7" x14ac:dyDescent="0.25">
      <c r="A2" s="52" t="s">
        <v>36</v>
      </c>
      <c r="B2" s="52"/>
      <c r="C2" s="52"/>
      <c r="D2" s="52"/>
      <c r="E2" s="52"/>
      <c r="F2" s="52"/>
      <c r="G2" s="52"/>
    </row>
    <row r="3" spans="1:7" x14ac:dyDescent="0.25">
      <c r="B3" s="14"/>
      <c r="C3" s="12"/>
      <c r="D3" s="12"/>
      <c r="E3" s="12"/>
      <c r="F3" s="12"/>
      <c r="G3" s="12"/>
    </row>
    <row r="4" spans="1:7" x14ac:dyDescent="0.25">
      <c r="B4" s="14"/>
      <c r="C4" s="12"/>
    </row>
    <row r="5" spans="1:7" s="14" customFormat="1" ht="15" customHeight="1" x14ac:dyDescent="0.25">
      <c r="A5" s="48" t="s">
        <v>21</v>
      </c>
      <c r="B5" s="45" t="s">
        <v>26</v>
      </c>
      <c r="C5" s="45" t="s">
        <v>27</v>
      </c>
      <c r="D5" s="51" t="s">
        <v>25</v>
      </c>
      <c r="E5" s="45" t="s">
        <v>23</v>
      </c>
      <c r="F5" s="45" t="s">
        <v>24</v>
      </c>
      <c r="G5" s="45" t="s">
        <v>22</v>
      </c>
    </row>
    <row r="6" spans="1:7" s="14" customFormat="1" ht="15" customHeight="1" x14ac:dyDescent="0.25">
      <c r="A6" s="49"/>
      <c r="B6" s="46"/>
      <c r="C6" s="46"/>
      <c r="D6" s="51"/>
      <c r="E6" s="46"/>
      <c r="F6" s="46"/>
      <c r="G6" s="46"/>
    </row>
    <row r="7" spans="1:7" ht="15" customHeight="1" x14ac:dyDescent="0.25">
      <c r="A7" s="50"/>
      <c r="B7" s="47"/>
      <c r="C7" s="47"/>
      <c r="D7" s="51"/>
      <c r="E7" s="47"/>
      <c r="F7" s="47"/>
      <c r="G7" s="47"/>
    </row>
    <row r="8" spans="1:7" ht="16.5" customHeight="1" x14ac:dyDescent="0.25">
      <c r="A8" s="35" t="s">
        <v>35</v>
      </c>
      <c r="B8" s="34" t="s">
        <v>34</v>
      </c>
      <c r="C8" s="34" t="s">
        <v>33</v>
      </c>
      <c r="D8" s="33" t="s">
        <v>32</v>
      </c>
      <c r="E8" s="32" t="s">
        <v>31</v>
      </c>
      <c r="F8" s="32" t="s">
        <v>30</v>
      </c>
      <c r="G8" s="32" t="s">
        <v>29</v>
      </c>
    </row>
    <row r="9" spans="1:7" s="27" customFormat="1" x14ac:dyDescent="0.25">
      <c r="A9" s="30">
        <v>1</v>
      </c>
      <c r="B9" s="31"/>
      <c r="C9" s="53" t="str">
        <f>IF(B9="","",VLOOKUP(B9,'Danh mục CSYT'!$A$5:$B$323,2,FALSE))</f>
        <v/>
      </c>
      <c r="D9" s="40"/>
      <c r="E9" s="40"/>
      <c r="F9" s="40">
        <f t="shared" ref="F9:F14" si="0">D9*0.8</f>
        <v>0</v>
      </c>
      <c r="G9" s="40">
        <f>F9-E9</f>
        <v>0</v>
      </c>
    </row>
    <row r="10" spans="1:7" s="27" customFormat="1" x14ac:dyDescent="0.25">
      <c r="A10" s="30">
        <v>2</v>
      </c>
      <c r="B10" s="31"/>
      <c r="C10" s="53" t="str">
        <f>IF(B10="","",VLOOKUP(B10,'Danh mục CSYT'!$A$5:$B$323,2,FALSE))</f>
        <v/>
      </c>
      <c r="D10" s="40"/>
      <c r="E10" s="40"/>
      <c r="F10" s="40">
        <f t="shared" si="0"/>
        <v>0</v>
      </c>
      <c r="G10" s="40">
        <f>F10-E10</f>
        <v>0</v>
      </c>
    </row>
    <row r="11" spans="1:7" s="27" customFormat="1" x14ac:dyDescent="0.25">
      <c r="A11" s="30">
        <v>3</v>
      </c>
      <c r="B11" s="31"/>
      <c r="C11" s="53" t="str">
        <f>IF(B11="","",VLOOKUP(B11,'Danh mục CSYT'!$A$5:$B$323,2,FALSE))</f>
        <v/>
      </c>
      <c r="D11" s="40"/>
      <c r="E11" s="40"/>
      <c r="F11" s="40">
        <f t="shared" si="0"/>
        <v>0</v>
      </c>
      <c r="G11" s="40">
        <f>F11-E11</f>
        <v>0</v>
      </c>
    </row>
    <row r="12" spans="1:7" s="27" customFormat="1" x14ac:dyDescent="0.25">
      <c r="A12" s="30">
        <v>4</v>
      </c>
      <c r="B12" s="28"/>
      <c r="C12" s="53" t="str">
        <f>IF(B12="","",VLOOKUP(B12,'Danh mục CSYT'!$A$5:$B$323,2,FALSE))</f>
        <v/>
      </c>
      <c r="D12" s="40"/>
      <c r="E12" s="40"/>
      <c r="F12" s="40">
        <f t="shared" si="0"/>
        <v>0</v>
      </c>
      <c r="G12" s="40">
        <f>F12-E12</f>
        <v>0</v>
      </c>
    </row>
    <row r="13" spans="1:7" s="27" customFormat="1" x14ac:dyDescent="0.25">
      <c r="A13" s="30">
        <v>5</v>
      </c>
      <c r="B13" s="28"/>
      <c r="C13" s="53" t="str">
        <f>IF(B13="","",VLOOKUP(B13,'Danh mục CSYT'!$A$5:$B$323,2,FALSE))</f>
        <v/>
      </c>
      <c r="D13" s="40"/>
      <c r="E13" s="40"/>
      <c r="F13" s="40">
        <f t="shared" si="0"/>
        <v>0</v>
      </c>
      <c r="G13" s="40">
        <f>F13-E13</f>
        <v>0</v>
      </c>
    </row>
    <row r="14" spans="1:7" s="27" customFormat="1" ht="21" hidden="1" customHeight="1" x14ac:dyDescent="0.25">
      <c r="B14" s="29"/>
      <c r="C14" s="54" t="str">
        <f>IF(B16="","",VLOOKUP(B16,'Danh mục CSYT'!$A$5:$B$323,2,FALSE))</f>
        <v/>
      </c>
      <c r="D14" s="41"/>
      <c r="E14" s="41"/>
      <c r="F14" s="40">
        <f t="shared" si="0"/>
        <v>0</v>
      </c>
      <c r="G14" s="41"/>
    </row>
    <row r="15" spans="1:7" ht="24.75" customHeight="1" x14ac:dyDescent="0.25">
      <c r="A15" s="42" t="s">
        <v>20</v>
      </c>
      <c r="B15" s="43"/>
      <c r="C15" s="44"/>
      <c r="D15" s="26">
        <f>SUM(D9:D13)</f>
        <v>0</v>
      </c>
      <c r="E15" s="26">
        <f>SUM(E9:E13)</f>
        <v>0</v>
      </c>
      <c r="F15" s="26">
        <f>SUM(F9:F13)</f>
        <v>0</v>
      </c>
      <c r="G15" s="26">
        <f>SUM(G9:G13)</f>
        <v>0</v>
      </c>
    </row>
    <row r="16" spans="1:7" ht="15" customHeight="1" x14ac:dyDescent="0.25">
      <c r="B16" s="24"/>
      <c r="C16" s="24"/>
      <c r="D16" s="25"/>
      <c r="E16" s="25"/>
      <c r="F16" s="25"/>
      <c r="G16" s="25"/>
    </row>
    <row r="17" spans="2:7" x14ac:dyDescent="0.25">
      <c r="B17" s="24"/>
      <c r="C17" s="23"/>
      <c r="D17" s="23"/>
      <c r="E17" s="23"/>
      <c r="F17" s="23"/>
      <c r="G17" s="23"/>
    </row>
    <row r="18" spans="2:7" x14ac:dyDescent="0.25">
      <c r="B18" s="22"/>
      <c r="C18" s="21"/>
      <c r="D18" s="21"/>
      <c r="E18" s="21"/>
      <c r="F18" s="21"/>
      <c r="G18" s="21"/>
    </row>
    <row r="19" spans="2:7" x14ac:dyDescent="0.25">
      <c r="B19" s="20"/>
      <c r="C19" s="19"/>
      <c r="D19" s="17"/>
      <c r="E19" s="17"/>
      <c r="F19" s="17"/>
      <c r="G19" s="17"/>
    </row>
    <row r="20" spans="2:7" x14ac:dyDescent="0.25">
      <c r="E20" s="18"/>
      <c r="F20" s="18"/>
      <c r="G20" s="18"/>
    </row>
    <row r="23" spans="2:7" x14ac:dyDescent="0.25">
      <c r="D23" s="17"/>
      <c r="E23" s="17"/>
      <c r="F23" s="17"/>
      <c r="G23" s="17"/>
    </row>
    <row r="50" spans="49:49" hidden="1" x14ac:dyDescent="0.25">
      <c r="AW50" s="15" t="s">
        <v>28</v>
      </c>
    </row>
  </sheetData>
  <mergeCells count="9">
    <mergeCell ref="A15:C15"/>
    <mergeCell ref="C5:C7"/>
    <mergeCell ref="A5:A7"/>
    <mergeCell ref="D5:D7"/>
    <mergeCell ref="A2:G2"/>
    <mergeCell ref="E5:E7"/>
    <mergeCell ref="B5:B7"/>
    <mergeCell ref="F5:F7"/>
    <mergeCell ref="G5:G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'Danh mục CSYT'!$A$5:$A$1048576</xm:f>
          </x14:formula1>
          <xm:sqref>B9:B14 B16:B1048576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6" sqref="B16"/>
    </sheetView>
  </sheetViews>
  <sheetFormatPr defaultRowHeight="18.75" x14ac:dyDescent="0.3"/>
  <cols>
    <col min="1" max="1" width="26.28515625" style="10" customWidth="1"/>
    <col min="2" max="2" width="73.140625" style="10" customWidth="1"/>
    <col min="3" max="16384" width="9.140625" style="10"/>
  </cols>
  <sheetData>
    <row r="1" spans="1:7" ht="18.75" customHeight="1" x14ac:dyDescent="0.3">
      <c r="A1" s="52" t="s">
        <v>37</v>
      </c>
      <c r="B1" s="52"/>
      <c r="C1" s="11"/>
      <c r="D1" s="11"/>
      <c r="E1" s="11"/>
      <c r="F1" s="11"/>
      <c r="G1" s="11"/>
    </row>
    <row r="2" spans="1:7" x14ac:dyDescent="0.3">
      <c r="C2" s="12"/>
      <c r="D2" s="12"/>
      <c r="E2" s="12"/>
      <c r="F2" s="12"/>
    </row>
    <row r="3" spans="1:7" ht="15" customHeight="1" x14ac:dyDescent="0.3">
      <c r="A3" s="15"/>
      <c r="B3" s="15"/>
    </row>
    <row r="4" spans="1:7" x14ac:dyDescent="0.3">
      <c r="A4" s="36" t="s">
        <v>26</v>
      </c>
      <c r="B4" s="36" t="s">
        <v>27</v>
      </c>
    </row>
    <row r="5" spans="1:7" ht="18" customHeight="1" x14ac:dyDescent="0.3">
      <c r="A5" s="37" t="s">
        <v>38</v>
      </c>
      <c r="B5" s="38" t="s">
        <v>39</v>
      </c>
    </row>
    <row r="6" spans="1:7" ht="12" hidden="1" customHeight="1" x14ac:dyDescent="0.3"/>
    <row r="7" spans="1:7" x14ac:dyDescent="0.3">
      <c r="A7" s="39"/>
      <c r="B7" s="3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Q19" sqref="Q19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I10" s="9"/>
    </row>
    <row r="11" spans="1:14" x14ac:dyDescent="0.25">
      <c r="H11" t="s">
        <v>19</v>
      </c>
      <c r="I11" s="9" t="s">
        <v>17</v>
      </c>
      <c r="M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Kế hoạch chi tiết</vt:lpstr>
      <vt:lpstr>Danh mục CSYT</vt:lpstr>
      <vt:lpstr>&lt;#Config&gt;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2021-06-16T09:02:33Z</dcterms:created>
  <dcterms:modified xsi:type="dcterms:W3CDTF">2024-06-05T10:24:51Z</dcterms:modified>
</cp:coreProperties>
</file>