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Sheet1!$8:$8</definedName>
    <definedName name="KeepRows_1_">Sheet1!$D$10:$X$20</definedName>
    <definedName name="_xlnm.Print_Area" localSheetId="0">Sheet1!$A$1:$X$20</definedName>
    <definedName name="_xlnm.Print_Titles" localSheetId="0">Sheet1!$5:$6</definedName>
  </definedNames>
  <calcPr calcId="162913"/>
</workbook>
</file>

<file path=xl/calcChain.xml><?xml version="1.0" encoding="utf-8"?>
<calcChain xmlns="http://schemas.openxmlformats.org/spreadsheetml/2006/main">
  <c r="Y8" i="1" l="1"/>
  <c r="V10" i="1"/>
  <c r="U10" i="1"/>
  <c r="W10" i="1"/>
  <c r="X10" i="1"/>
  <c r="T10" i="1"/>
  <c r="S10" i="1"/>
  <c r="R10" i="1"/>
  <c r="Y10" i="1" l="1"/>
  <c r="X9" i="1"/>
</calcChain>
</file>

<file path=xl/sharedStrings.xml><?xml version="1.0" encoding="utf-8"?>
<sst xmlns="http://schemas.openxmlformats.org/spreadsheetml/2006/main" count="93" uniqueCount="92">
  <si>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</si>
  <si>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</si>
  <si>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</si>
  <si>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</si>
  <si>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</si>
  <si>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</si>
  <si>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</si>
  <si>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</si>
  <si>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</si>
  <si>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</si>
  <si>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</si>
  <si>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</si>
  <si>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</si>
  <si>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</si>
  <si>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</si>
  <si>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</si>
  <si>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</si>
  <si>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&lt;#auto page breaks&gt;</t>
  </si>
  <si>
    <t>TỔNG CỘNG</t>
  </si>
  <si>
    <t>&lt;#evaluate(UPPER(&lt;#Cap1&gt;))&gt;</t>
  </si>
  <si>
    <t>&lt;#evaluate(UPPER(&lt;#Cap2&gt;))&gt;</t>
  </si>
  <si>
    <t>&lt;#TieuDe2&gt;</t>
  </si>
  <si>
    <t>&lt;#evaluate(UPPER(&lt;#TieuDe1&gt;))&gt;</t>
  </si>
  <si>
    <t>So sánh</t>
  </si>
  <si>
    <t>Tỉ lệ
(%)</t>
  </si>
  <si>
    <t>Thừa</t>
  </si>
  <si>
    <t>Thiếu</t>
  </si>
  <si>
    <t>Dự toán</t>
  </si>
  <si>
    <t>ItemsData</t>
  </si>
  <si>
    <t>Items</t>
  </si>
  <si>
    <t>Yellow(Font.Style)</t>
  </si>
  <si>
    <t>test</t>
  </si>
  <si>
    <t>AltFormat</t>
  </si>
  <si>
    <t>&lt;#if(&lt;#Items.IsHangCha&gt;=true;&lt;#format cell(Yellow)&gt;;)&gt;</t>
  </si>
  <si>
    <t>&lt;#fRow&gt;</t>
  </si>
  <si>
    <t>&lt;#TieuDe3&gt;</t>
  </si>
  <si>
    <t>CountRecord</t>
  </si>
  <si>
    <t>IdMlns</t>
  </si>
  <si>
    <t>IdMlnsCha</t>
  </si>
  <si>
    <t>&lt;#Count&gt;</t>
  </si>
  <si>
    <t>&lt;#Items.MLNS_Id&gt;&lt;#Items.INamNganSach&gt;</t>
  </si>
  <si>
    <t>&lt;#If(&lt;#Items.MLNS_Id_Parent&gt; = "00000000-0000-0000-0000-000000000000";&lt;#Items.MLNS_Id_Parent&gt;;&lt;#Items.MLNS_Id_Parent&gt;&lt;#Items.INamNganSach&gt;)&gt;</t>
  </si>
  <si>
    <t>&lt;#IF(&lt;#DonVi&gt;="";; &lt;#DonVi&gt;)&gt;</t>
  </si>
  <si>
    <t>Loại</t>
  </si>
  <si>
    <t>Khoản</t>
  </si>
  <si>
    <t>Mục</t>
  </si>
  <si>
    <t>Tiểu mục</t>
  </si>
  <si>
    <t>Tiết mục</t>
  </si>
  <si>
    <t>Ngành</t>
  </si>
  <si>
    <t>Tiểu ngành 1</t>
  </si>
  <si>
    <t>Tiểu ngành 2</t>
  </si>
  <si>
    <t>Tiểu ngành 3</t>
  </si>
  <si>
    <t>Nội dung chi</t>
  </si>
  <si>
    <t>Dự toán ngân sách năm được giao</t>
  </si>
  <si>
    <t>Số đề nghị chuyển năm sau</t>
  </si>
  <si>
    <t>Còn lại</t>
  </si>
  <si>
    <t>Số đề nghị quyết toán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</si>
  <si>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</si>
  <si>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</si>
  <si>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</si>
  <si>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</si>
  <si>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</si>
  <si>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</si>
  <si>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</si>
  <si>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</si>
  <si>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</si>
  <si>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</si>
  <si>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5=3-4</t>
  </si>
  <si>
    <t>6=4-3</t>
  </si>
  <si>
    <t>7=4/3</t>
  </si>
  <si>
    <t>Yellow3(Locked)</t>
  </si>
  <si>
    <t>AltFormat3</t>
  </si>
  <si>
    <t>&lt;#Items.K&gt;&lt;#AltFormat&gt;&lt;#AltFormat3&gt;</t>
  </si>
  <si>
    <t>&lt;#Items.M&gt;&lt;#AltFormat&gt;&lt;#AltFormat3&gt;</t>
  </si>
  <si>
    <t>&lt;#Items.TM&gt;&lt;#AltFormat&gt;&lt;#AltFormat3&gt;</t>
  </si>
  <si>
    <t>&lt;#Items.TTM&gt;&lt;#AltFormat&gt;&lt;#AltFormat3&gt;</t>
  </si>
  <si>
    <t>&lt;#Items.NG&gt;&lt;#AltFormat&gt;&lt;#AltFormat3&gt;</t>
  </si>
  <si>
    <t>&lt;#Items.TNG&gt;&lt;#AltFormat&gt;&lt;#AltFormat3&gt;</t>
  </si>
  <si>
    <t>&lt;#Items.TNG1&gt;&lt;#AltFormat&gt;&lt;#AltFormat3&gt;</t>
  </si>
  <si>
    <t>&lt;#Items.TNG2&gt;&lt;#AltFormat&gt;&lt;#AltFormat3&gt;</t>
  </si>
  <si>
    <t>&lt;#Items.TNG3&gt;&lt;#AltFormat&gt;&lt;#AltFormat3&gt;</t>
  </si>
  <si>
    <t>&lt;#Items.MoTa&gt;&lt;#AltFormat&gt;&lt;#AltFormat3&gt;</t>
  </si>
  <si>
    <t>&lt;#if(&lt;#Items.IsHangCha&gt;=true;&lt;#format cell(Yellow3)&gt;;)&gt;</t>
  </si>
  <si>
    <t>&lt;#if(AND(&lt;#Items.L&gt;="",&lt;#Items.K&gt;="");&lt;#Items.LNS&gt;;&lt;#Items.L&gt;)&gt;&lt;#AltFormat&gt;&lt;#AltFormat3&gt;</t>
  </si>
  <si>
    <t>&lt;#Items.TiLe&gt;&lt;#AltFormat&gt;</t>
  </si>
  <si>
    <t>&lt;#if(true;=IF(INDIRECT(ADDRESS(ROW(),20))&gt;INDIRECT(ADDRESS(ROW(),21)),INDIRECT(ADDRESS(ROW(),20))-INDIRECT(ADDRESS(ROW(),21)),);)&gt;&lt;#AltFormat&gt;&lt;#AltFormat3&gt;</t>
  </si>
  <si>
    <t>&lt;#if(true;=IF(INDIRECT(ADDRESS(ROW(),21))&gt;INDIRECT(ADDRESS(ROW(),20)),INDIRECT(ADDRESS(ROW(),21))-INDIRECT(ADDRESS(ROW(),20)),);)&gt;&lt;#AltFormat&gt;&lt;#AltFormat3&gt;</t>
  </si>
  <si>
    <t>Tiểu ngành</t>
  </si>
  <si>
    <t>&lt;#if(&lt;#Items.IsHangCha&gt;=false;&lt;#Items.ChiTieuNamNay&gt;;&lt;#if(AND(&lt;#Items.IsHangCha&gt; = true, &lt;#Items.ChiTieuNamNay&gt; &gt;  0); &lt;#Items.ChiTieuNamNay&gt;;=SUMIF(OFFSET($P$8,0, 0,CELL("contents",INDIRECT(ADDRESS(ROW(),14)))),CELL("contents",INDIRECT(ADDRESS(ROW(),15))),OFFSET(INDIRECT(ADDRESS(8, COLUMN())),0, 0,CELL("contents",INDIRECT(ADDRESS(ROW(),14))))))&gt;)&gt;&lt;#AltFormat&gt;&lt;#AltFormat3&gt;</t>
  </si>
  <si>
    <t>&lt;#if(&lt;#Items.IsHangCha&gt;=false;&lt;#Items.ChiTieuNamSau&gt;;&lt;#if(AND(&lt;#Items.IsHangCha&gt; = true, &lt;#Items.ChiTieuNamSau&gt; &gt;  0); &lt;#Items.ChiTieuNamSau&gt;;=SUMIF(OFFSET($P$8,0, 0,CELL("contents",INDIRECT(ADDRESS(ROW(),14)))),CELL("contents",INDIRECT(ADDRESS(ROW(),15))),OFFSET(INDIRECT(ADDRESS(8, COLUMN())),0, 0,CELL("contents",INDIRECT(ADDRESS(ROW(),14))))))&gt;)&gt;&lt;#AltFormat&gt;&lt;#AltFormat3&gt;</t>
  </si>
  <si>
    <t>&lt;#if(&lt;#Items.IsHangCha&gt;=false;&lt;#Items.QuyetToan&gt;;&lt;#if(AND(&lt;#Items.IsHangCha&gt; = true, &lt;#Items.QuyetToan&gt; &gt;  0); &lt;#Items.QuyetToan&gt;;=SUMIF(OFFSET($P$8,0, 0,CELL("contents",INDIRECT(ADDRESS(ROW(),14)))),CELL("contents",INDIRECT(ADDRESS(ROW(),15))),OFFSET(INDIRECT(ADDRESS(8, COLUMN())),0, 0,CELL("contents",INDIRECT(ADDRESS(ROW(),14))))))&gt;)&gt;&lt;#AltFormat&gt;&lt;#AltFormat3&gt;</t>
  </si>
  <si>
    <t>&lt;#if(&lt;#Items.IsHangCha&gt;=false;&lt;#Items.ConNamNay&gt;;&lt;#if(AND(&lt;#Items.IsHangCha&gt; = true, &lt;#Items.ConNamNay&gt; &gt;  0); &lt;#Items.ConNamNay&gt;;=SUMIF(OFFSET($P$8,0, 0,CELL("contents",INDIRECT(ADDRESS(ROW(),14)))),CELL("contents",INDIRECT(ADDRESS(ROW(),15))),OFFSET(INDIRECT(ADDRESS(8, COLUMN())),0, 0,CELL("contents",INDIRECT(ADDRESS(ROW(),14))))))&gt;)&gt;&lt;#AltFormat&gt;&lt;#AltFormat3&gt;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</si>
</sst>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Helvetica"/>
    </font>
    <font>
      <b/>
      <sz val="14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9"/>
      <color theme="1"/>
      <name val="Calibri"/>
      <family val="2"/>
      <scheme val="minor"/>
    </font>
    <font>
      <sz val="12"/>
      <color theme="1"/>
      <name val="Cambria"/>
      <family val="1"/>
      <charset val="163"/>
      <scheme val="major"/>
    </font>
    <font>
      <b/>
      <sz val="8.5"/>
      <color theme="1"/>
      <name val="Calibri"/>
      <family val="2"/>
      <scheme val="minor"/>
    </font>
    <font>
      <b/>
      <sz val="8.3000000000000007"/>
      <color theme="1"/>
      <name val="Helvetica"/>
    </font>
    <font>
      <sz val="8.3000000000000007"/>
      <color theme="1"/>
      <name val="Calibri"/>
      <family val="2"/>
      <scheme val="minor"/>
    </font>
    <font>
      <sz val="8.3000000000000007"/>
      <color theme="1"/>
      <name val="Helvetica"/>
      <charset val="163"/>
    </font>
    <font>
      <sz val="8.3000000000000007"/>
      <color theme="1"/>
      <name val="Helvetica"/>
    </font>
    <font>
      <b/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9.5"/>
      <color theme="1"/>
      <name val="Times New Roman"/>
      <family val="1"/>
    </font>
    <font>
      <sz val="9.5"/>
      <color theme="1"/>
      <name val="Times New Roman"/>
      <family val="1"/>
    </font>
    <font>
      <i/>
      <sz val="9"/>
      <color rgb="FF000000"/>
      <name val="Arial"/>
      <family val="2"/>
      <charset val="163"/>
    </font>
    <font>
      <sz val="8.5"/>
      <color theme="1"/>
      <name val="Calibri"/>
      <family val="2"/>
      <charset val="163"/>
      <scheme val="minor"/>
    </font>
    <font>
      <b/>
      <sz val="8.5"/>
      <color theme="1"/>
      <name val="Caliba"/>
    </font>
    <font>
      <b/>
      <sz val="10"/>
      <color theme="1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9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3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7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8" fillId="0" borderId="0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Border="1" applyAlignment="1">
      <alignment vertical="top" wrapText="1"/>
    </xf>
    <xf numFmtId="0" fontId="11" fillId="0" borderId="0" xfId="0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12" fillId="0" borderId="0" xfId="0" applyFont="1"/>
    <xf numFmtId="0" fontId="12" fillId="0" borderId="0" xfId="0" applyNumberFormat="1" applyFont="1" applyBorder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/>
    <xf numFmtId="0" fontId="14" fillId="0" borderId="6" xfId="0" applyNumberFormat="1" applyFont="1" applyBorder="1" applyAlignment="1">
      <alignment horizontal="left" vertical="center"/>
    </xf>
    <xf numFmtId="0" fontId="16" fillId="0" borderId="6" xfId="0" applyNumberFormat="1" applyFont="1" applyBorder="1" applyAlignment="1">
      <alignment horizontal="left" vertical="center"/>
    </xf>
    <xf numFmtId="0" fontId="17" fillId="0" borderId="4" xfId="0" applyNumberFormat="1" applyFont="1" applyBorder="1" applyAlignment="1">
      <alignment horizontal="left" vertical="center"/>
    </xf>
    <xf numFmtId="0" fontId="14" fillId="6" borderId="7" xfId="0" applyFont="1" applyFill="1" applyBorder="1" applyAlignment="1">
      <alignment vertical="center"/>
    </xf>
    <xf numFmtId="0" fontId="18" fillId="0" borderId="0" xfId="0" applyFont="1"/>
    <xf numFmtId="0" fontId="20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164" fontId="20" fillId="0" borderId="0" xfId="0" applyNumberFormat="1" applyFont="1" applyBorder="1" applyAlignment="1">
      <alignment horizontal="right" vertical="center"/>
    </xf>
    <xf numFmtId="0" fontId="21" fillId="0" borderId="0" xfId="0" quotePrefix="1" applyFont="1" applyBorder="1" applyAlignment="1">
      <alignment horizontal="left" vertical="top"/>
    </xf>
    <xf numFmtId="0" fontId="21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top"/>
    </xf>
    <xf numFmtId="49" fontId="22" fillId="0" borderId="0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23" fillId="0" borderId="0" xfId="0" applyFont="1"/>
    <xf numFmtId="0" fontId="6" fillId="0" borderId="0" xfId="0" applyFont="1" applyAlignment="1">
      <alignment horizontal="center"/>
    </xf>
    <xf numFmtId="0" fontId="15" fillId="0" borderId="0" xfId="0" applyFont="1" applyBorder="1" applyAlignment="1"/>
    <xf numFmtId="0" fontId="1" fillId="0" borderId="0" xfId="2"/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7" fillId="0" borderId="0" xfId="0" applyNumberFormat="1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6" fillId="0" borderId="0" xfId="0" applyNumberFormat="1" applyFont="1" applyAlignment="1" applyProtection="1">
      <alignment horizontal="left"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right" vertical="center"/>
      <protection locked="0"/>
    </xf>
    <xf numFmtId="0" fontId="0" fillId="0" borderId="0" xfId="0" applyProtection="1">
      <protection locked="0"/>
    </xf>
    <xf numFmtId="0" fontId="13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29" fillId="5" borderId="2" xfId="0" applyFont="1" applyFill="1" applyBorder="1" applyAlignment="1" applyProtection="1">
      <alignment horizontal="center" vertical="center" wrapText="1"/>
      <protection locked="0"/>
    </xf>
    <xf numFmtId="0" fontId="29" fillId="5" borderId="2" xfId="0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center" vertical="center"/>
      <protection locked="0"/>
    </xf>
    <xf numFmtId="0" fontId="24" fillId="5" borderId="2" xfId="0" applyFont="1" applyFill="1" applyBorder="1" applyAlignment="1" applyProtection="1">
      <alignment horizontal="center" vertical="center"/>
      <protection locked="0"/>
    </xf>
    <xf numFmtId="0" fontId="24" fillId="5" borderId="2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4" fillId="0" borderId="6" xfId="0" applyNumberFormat="1" applyFont="1" applyBorder="1" applyAlignment="1" applyProtection="1">
      <alignment horizontal="left" vertical="center"/>
      <protection locked="0"/>
    </xf>
    <xf numFmtId="0" fontId="27" fillId="0" borderId="9" xfId="0" applyFont="1" applyBorder="1" applyAlignment="1" applyProtection="1">
      <alignment horizontal="left" vertical="center"/>
      <protection locked="0"/>
    </xf>
    <xf numFmtId="0" fontId="27" fillId="0" borderId="9" xfId="0" applyFont="1" applyBorder="1" applyAlignment="1" applyProtection="1">
      <alignment horizontal="center" vertical="center"/>
      <protection locked="0"/>
    </xf>
    <xf numFmtId="0" fontId="27" fillId="0" borderId="9" xfId="0" applyFont="1" applyBorder="1" applyAlignment="1" applyProtection="1">
      <alignment vertical="center"/>
      <protection locked="0"/>
    </xf>
    <xf numFmtId="164" fontId="27" fillId="0" borderId="9" xfId="0" applyNumberFormat="1" applyFont="1" applyFill="1" applyBorder="1" applyAlignment="1" applyProtection="1">
      <alignment horizontal="right" vertical="center"/>
      <protection locked="0"/>
    </xf>
    <xf numFmtId="164" fontId="15" fillId="0" borderId="0" xfId="0" applyNumberFormat="1" applyFont="1" applyBorder="1" applyAlignment="1" applyProtection="1">
      <protection locked="0"/>
    </xf>
    <xf numFmtId="0" fontId="17" fillId="0" borderId="4" xfId="0" applyNumberFormat="1" applyFont="1" applyBorder="1" applyAlignment="1" applyProtection="1">
      <alignment horizontal="left" vertical="center"/>
      <protection locked="0"/>
    </xf>
    <xf numFmtId="0" fontId="25" fillId="0" borderId="4" xfId="0" applyFont="1" applyBorder="1" applyAlignment="1" applyProtection="1">
      <alignment horizontal="left" vertical="center"/>
      <protection locked="0"/>
    </xf>
    <xf numFmtId="0" fontId="25" fillId="0" borderId="4" xfId="0" applyFont="1" applyBorder="1" applyAlignment="1" applyProtection="1">
      <alignment vertical="center"/>
      <protection locked="0"/>
    </xf>
    <xf numFmtId="164" fontId="25" fillId="0" borderId="4" xfId="0" applyNumberFormat="1" applyFont="1" applyBorder="1" applyAlignment="1" applyProtection="1">
      <alignment vertical="center"/>
      <protection locked="0"/>
    </xf>
    <xf numFmtId="0" fontId="15" fillId="0" borderId="0" xfId="0" applyFont="1" applyProtection="1">
      <protection locked="0"/>
    </xf>
    <xf numFmtId="0" fontId="14" fillId="6" borderId="7" xfId="0" applyFont="1" applyFill="1" applyBorder="1" applyAlignment="1" applyProtection="1">
      <alignment vertical="center"/>
      <protection locked="0"/>
    </xf>
    <xf numFmtId="164" fontId="28" fillId="6" borderId="2" xfId="0" applyNumberFormat="1" applyFont="1" applyFill="1" applyBorder="1" applyAlignment="1" applyProtection="1">
      <alignment horizontal="right" vertical="center"/>
      <protection locked="0"/>
    </xf>
    <xf numFmtId="164" fontId="15" fillId="0" borderId="0" xfId="0" applyNumberFormat="1" applyFont="1" applyProtection="1">
      <protection locked="0"/>
    </xf>
    <xf numFmtId="0" fontId="6" fillId="0" borderId="0" xfId="0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49" fontId="22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center" vertical="center"/>
    </xf>
    <xf numFmtId="0" fontId="29" fillId="5" borderId="2" xfId="0" applyFont="1" applyFill="1" applyBorder="1" applyAlignment="1" applyProtection="1">
      <alignment horizontal="center" vertical="center" wrapText="1"/>
      <protection locked="0"/>
    </xf>
    <xf numFmtId="0" fontId="29" fillId="5" borderId="2" xfId="0" applyFont="1" applyFill="1" applyBorder="1" applyAlignment="1" applyProtection="1">
      <alignment horizontal="center" vertical="center"/>
      <protection locked="0"/>
    </xf>
    <xf numFmtId="0" fontId="28" fillId="6" borderId="8" xfId="0" applyFont="1" applyFill="1" applyBorder="1" applyAlignment="1" applyProtection="1">
      <alignment horizontal="center" vertical="center"/>
      <protection locked="0"/>
    </xf>
    <xf numFmtId="0" fontId="28" fillId="6" borderId="7" xfId="0" applyFont="1" applyFill="1" applyBorder="1" applyAlignment="1" applyProtection="1">
      <alignment horizontal="center" vertical="center"/>
      <protection locked="0"/>
    </xf>
    <xf numFmtId="0" fontId="28" fillId="6" borderId="3" xfId="0" applyFont="1" applyFill="1" applyBorder="1" applyAlignment="1" applyProtection="1">
      <alignment horizontal="center" vertical="center"/>
      <protection locked="0"/>
    </xf>
    <xf numFmtId="0" fontId="29" fillId="5" borderId="2" xfId="0" applyFont="1" applyFill="1" applyBorder="1" applyAlignment="1" applyProtection="1">
      <alignment horizontal="center" vertical="center" textRotation="90"/>
      <protection locked="0"/>
    </xf>
    <xf numFmtId="0" fontId="29" fillId="5" borderId="8" xfId="0" applyFont="1" applyFill="1" applyBorder="1" applyAlignment="1" applyProtection="1">
      <alignment horizontal="center" vertical="center" wrapText="1"/>
      <protection locked="0"/>
    </xf>
    <xf numFmtId="0" fontId="29" fillId="5" borderId="7" xfId="0" applyFont="1" applyFill="1" applyBorder="1" applyAlignment="1" applyProtection="1">
      <alignment horizontal="center" vertical="center" wrapText="1"/>
      <protection locked="0"/>
    </xf>
    <xf numFmtId="0" fontId="29" fillId="5" borderId="3" xfId="0" applyFont="1" applyFill="1" applyBorder="1" applyAlignment="1" applyProtection="1">
      <alignment horizontal="center" vertical="center" wrapText="1"/>
      <protection locked="0"/>
    </xf>
    <xf numFmtId="0" fontId="29" fillId="5" borderId="5" xfId="0" applyFont="1" applyFill="1" applyBorder="1" applyAlignment="1" applyProtection="1">
      <alignment horizontal="center" vertical="center" textRotation="90"/>
      <protection locked="0"/>
    </xf>
    <xf numFmtId="0" fontId="29" fillId="5" borderId="4" xfId="0" applyFont="1" applyFill="1" applyBorder="1" applyAlignment="1" applyProtection="1">
      <alignment horizontal="center" vertical="center" textRotation="90"/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29" fillId="5" borderId="5" xfId="0" applyFont="1" applyFill="1" applyBorder="1" applyAlignment="1" applyProtection="1">
      <alignment horizontal="center" vertical="center"/>
      <protection locked="0"/>
    </xf>
    <xf numFmtId="0" fontId="29" fillId="5" borderId="4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4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4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4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4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9496942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4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9738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4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4741769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4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4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9738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5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4741769" y="13554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3</xdr:col>
      <xdr:colOff>43961</xdr:colOff>
      <xdr:row>11</xdr:row>
      <xdr:rowOff>29304</xdr:rowOff>
    </xdr:from>
    <xdr:to>
      <xdr:col>25</xdr:col>
      <xdr:colOff>14652</xdr:colOff>
      <xdr:row>19</xdr:row>
      <xdr:rowOff>59911</xdr:rowOff>
    </xdr:to>
    <xdr:grpSp>
      <xdr:nvGrpSpPr>
        <xdr:cNvPr id="13" name="Group 12"/>
        <xdr:cNvGrpSpPr/>
      </xdr:nvGrpSpPr>
      <xdr:grpSpPr>
        <a:xfrm>
          <a:off x="43961" y="2776900"/>
          <a:ext cx="15034845" cy="1591242"/>
          <a:chOff x="0" y="2905125"/>
          <a:chExt cx="14272630" cy="1591242"/>
        </a:xfrm>
      </xdr:grpSpPr>
      <xdr:grpSp>
        <xdr:nvGrpSpPr>
          <xdr:cNvPr id="14" name="Group 13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16" name="Rectangle 15"/>
            <xdr:cNvSpPr/>
          </xdr:nvSpPr>
          <xdr:spPr>
            <a:xfrm>
              <a:off x="6006066" y="4916013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7" name="Rectangle 16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3824" y="4934809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2998653" y="4925540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3056497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15" name="Rectangle 14"/>
          <xdr:cNvSpPr/>
        </xdr:nvSpPr>
        <xdr:spPr>
          <a:xfrm>
            <a:off x="9496425" y="2905125"/>
            <a:ext cx="4754882" cy="19841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100" b="0" i="1">
                <a:solidFill>
                  <a:schemeClr val="tx1"/>
                </a:solidFill>
                <a:latin typeface="+mj-lt"/>
                <a:cs typeface="Times New Roman" pitchFamily="18" charset="0"/>
              </a:rPr>
              <a:t>&lt;#DiaDiem</a:t>
            </a:r>
            <a:r>
              <a:rPr lang="en-US" sz="1200" b="0" i="1">
                <a:solidFill>
                  <a:schemeClr val="tx1"/>
                </a:solidFill>
                <a:latin typeface="+mj-lt"/>
                <a:cs typeface="Times New Roman" pitchFamily="18" charset="0"/>
              </a:rPr>
              <a:t>&gt;,</a:t>
            </a:r>
            <a:r>
              <a:rPr lang="en-US" sz="1100" b="0" i="1">
                <a:solidFill>
                  <a:schemeClr val="tx1"/>
                </a:solidFill>
                <a:latin typeface="+mj-lt"/>
                <a:cs typeface="Times New Roman" pitchFamily="18" charset="0"/>
              </a:rPr>
              <a:t> &lt;#evaluate(LOWER(&lt;#Ngay&gt;))&gt;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"/>
  <sheetViews>
    <sheetView tabSelected="1" topLeftCell="J1" zoomScale="130" zoomScaleNormal="130" zoomScaleSheetLayoutView="115" zoomScalePageLayoutView="115" workbookViewId="0">
      <selection activeCell="T8" sqref="T8"/>
    </sheetView>
  </sheetViews>
  <sheetFormatPr defaultRowHeight="15"/>
  <cols>
    <col min="1" max="1" width="8.7109375" style="15" hidden="1" customWidth="1"/>
    <col min="2" max="2" width="7.42578125" style="15" hidden="1" customWidth="1"/>
    <col min="3" max="3" width="10.42578125" style="15" hidden="1" customWidth="1"/>
    <col min="4" max="4" width="8.7109375" style="11" customWidth="1"/>
    <col min="5" max="5" width="5.7109375" style="11" customWidth="1"/>
    <col min="6" max="13" width="5.7109375" customWidth="1"/>
    <col min="14" max="14" width="5.7109375" hidden="1" customWidth="1"/>
    <col min="15" max="15" width="4" hidden="1" customWidth="1"/>
    <col min="16" max="16" width="4.7109375" hidden="1" customWidth="1"/>
    <col min="17" max="17" width="30.42578125" customWidth="1"/>
    <col min="18" max="23" width="20.7109375" customWidth="1"/>
    <col min="24" max="24" width="10.7109375" customWidth="1"/>
    <col min="25" max="25" width="9" hidden="1" customWidth="1"/>
    <col min="26" max="26" width="9" customWidth="1"/>
  </cols>
  <sheetData>
    <row r="1" spans="1:25" s="9" customFormat="1" ht="18.75">
      <c r="A1" s="17"/>
      <c r="B1" s="17"/>
      <c r="C1" s="44"/>
      <c r="D1" s="95" t="s">
        <v>19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3" t="s">
        <v>22</v>
      </c>
      <c r="S1" s="93"/>
      <c r="T1" s="93"/>
      <c r="U1" s="93"/>
      <c r="V1" s="93"/>
      <c r="W1" s="93"/>
      <c r="X1" s="93"/>
      <c r="Y1" s="45"/>
    </row>
    <row r="2" spans="1:25" s="9" customFormat="1" ht="18.75">
      <c r="A2" s="17"/>
      <c r="B2" s="17"/>
      <c r="C2" s="44"/>
      <c r="D2" s="96" t="s">
        <v>20</v>
      </c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4" t="s">
        <v>21</v>
      </c>
      <c r="S2" s="94"/>
      <c r="T2" s="94"/>
      <c r="U2" s="94"/>
      <c r="V2" s="94"/>
      <c r="W2" s="94"/>
      <c r="X2" s="94"/>
      <c r="Y2" s="45"/>
    </row>
    <row r="3" spans="1:25" s="9" customFormat="1" ht="16.5" customHeight="1">
      <c r="A3" s="13"/>
      <c r="B3" s="13"/>
      <c r="C3" s="46"/>
      <c r="D3" s="47"/>
      <c r="E3" s="47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94" t="s">
        <v>35</v>
      </c>
      <c r="S3" s="94"/>
      <c r="T3" s="94"/>
      <c r="U3" s="94"/>
      <c r="V3" s="94"/>
      <c r="W3" s="94"/>
      <c r="X3" s="94"/>
      <c r="Y3" s="45"/>
    </row>
    <row r="4" spans="1:25" ht="33.75" customHeight="1">
      <c r="A4" s="14"/>
      <c r="B4" s="14"/>
      <c r="C4" s="49"/>
      <c r="D4" s="50" t="s">
        <v>42</v>
      </c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  <c r="R4" s="52"/>
      <c r="S4" s="52"/>
      <c r="T4" s="52"/>
      <c r="U4" s="52"/>
      <c r="V4" s="52"/>
      <c r="W4" s="52"/>
      <c r="X4" s="53"/>
      <c r="Y4" s="54"/>
    </row>
    <row r="5" spans="1:25" s="24" customFormat="1" ht="21.95" customHeight="1">
      <c r="A5" s="23"/>
      <c r="B5" s="23"/>
      <c r="C5" s="55"/>
      <c r="D5" s="87" t="s">
        <v>43</v>
      </c>
      <c r="E5" s="87" t="s">
        <v>44</v>
      </c>
      <c r="F5" s="87" t="s">
        <v>45</v>
      </c>
      <c r="G5" s="87" t="s">
        <v>46</v>
      </c>
      <c r="H5" s="87" t="s">
        <v>47</v>
      </c>
      <c r="I5" s="87" t="s">
        <v>48</v>
      </c>
      <c r="J5" s="91" t="s">
        <v>87</v>
      </c>
      <c r="K5" s="91" t="s">
        <v>49</v>
      </c>
      <c r="L5" s="91" t="s">
        <v>50</v>
      </c>
      <c r="M5" s="91" t="s">
        <v>51</v>
      </c>
      <c r="N5" s="97" t="s">
        <v>36</v>
      </c>
      <c r="O5" s="97" t="s">
        <v>37</v>
      </c>
      <c r="P5" s="97" t="s">
        <v>38</v>
      </c>
      <c r="Q5" s="83" t="s">
        <v>52</v>
      </c>
      <c r="R5" s="88" t="s">
        <v>27</v>
      </c>
      <c r="S5" s="89"/>
      <c r="T5" s="90"/>
      <c r="U5" s="83" t="s">
        <v>56</v>
      </c>
      <c r="V5" s="82" t="s">
        <v>23</v>
      </c>
      <c r="W5" s="82"/>
      <c r="X5" s="82" t="s">
        <v>24</v>
      </c>
      <c r="Y5" s="56"/>
    </row>
    <row r="6" spans="1:25" s="24" customFormat="1" ht="44.25" customHeight="1">
      <c r="A6" s="23"/>
      <c r="B6" s="23"/>
      <c r="C6" s="55"/>
      <c r="D6" s="87"/>
      <c r="E6" s="87"/>
      <c r="F6" s="87"/>
      <c r="G6" s="87"/>
      <c r="H6" s="87"/>
      <c r="I6" s="87"/>
      <c r="J6" s="92"/>
      <c r="K6" s="92"/>
      <c r="L6" s="92"/>
      <c r="M6" s="92"/>
      <c r="N6" s="98"/>
      <c r="O6" s="98"/>
      <c r="P6" s="98"/>
      <c r="Q6" s="83"/>
      <c r="R6" s="57" t="s">
        <v>53</v>
      </c>
      <c r="S6" s="57" t="s">
        <v>54</v>
      </c>
      <c r="T6" s="57" t="s">
        <v>55</v>
      </c>
      <c r="U6" s="83"/>
      <c r="V6" s="57" t="s">
        <v>25</v>
      </c>
      <c r="W6" s="58" t="s">
        <v>26</v>
      </c>
      <c r="X6" s="83"/>
      <c r="Y6" s="56"/>
    </row>
    <row r="7" spans="1:25" s="19" customFormat="1" ht="12.75">
      <c r="A7" s="20"/>
      <c r="B7" s="20"/>
      <c r="C7" s="59"/>
      <c r="D7" s="60" t="s">
        <v>57</v>
      </c>
      <c r="E7" s="60" t="s">
        <v>58</v>
      </c>
      <c r="F7" s="60" t="s">
        <v>59</v>
      </c>
      <c r="G7" s="60" t="s">
        <v>60</v>
      </c>
      <c r="H7" s="60" t="s">
        <v>61</v>
      </c>
      <c r="I7" s="60" t="s">
        <v>62</v>
      </c>
      <c r="J7" s="60" t="s">
        <v>63</v>
      </c>
      <c r="K7" s="60" t="s">
        <v>64</v>
      </c>
      <c r="L7" s="60" t="s">
        <v>65</v>
      </c>
      <c r="M7" s="60" t="s">
        <v>65</v>
      </c>
      <c r="N7" s="60"/>
      <c r="O7" s="60"/>
      <c r="P7" s="60"/>
      <c r="Q7" s="60" t="s">
        <v>66</v>
      </c>
      <c r="R7" s="61">
        <v>1</v>
      </c>
      <c r="S7" s="61">
        <v>2</v>
      </c>
      <c r="T7" s="61">
        <v>3</v>
      </c>
      <c r="U7" s="60">
        <v>4</v>
      </c>
      <c r="V7" s="61" t="s">
        <v>67</v>
      </c>
      <c r="W7" s="60" t="s">
        <v>68</v>
      </c>
      <c r="X7" s="60" t="s">
        <v>69</v>
      </c>
      <c r="Y7" s="62"/>
    </row>
    <row r="8" spans="1:25" s="42" customFormat="1" ht="11.25">
      <c r="A8" s="27"/>
      <c r="B8" s="26"/>
      <c r="C8" s="63" t="s">
        <v>34</v>
      </c>
      <c r="D8" s="64" t="s">
        <v>83</v>
      </c>
      <c r="E8" s="64" t="s">
        <v>72</v>
      </c>
      <c r="F8" s="65" t="s">
        <v>73</v>
      </c>
      <c r="G8" s="65" t="s">
        <v>74</v>
      </c>
      <c r="H8" s="65" t="s">
        <v>75</v>
      </c>
      <c r="I8" s="65" t="s">
        <v>76</v>
      </c>
      <c r="J8" s="65" t="s">
        <v>77</v>
      </c>
      <c r="K8" s="65" t="s">
        <v>78</v>
      </c>
      <c r="L8" s="65" t="s">
        <v>79</v>
      </c>
      <c r="M8" s="65" t="s">
        <v>80</v>
      </c>
      <c r="N8" s="65" t="s">
        <v>39</v>
      </c>
      <c r="O8" s="65" t="s">
        <v>40</v>
      </c>
      <c r="P8" s="65" t="s">
        <v>41</v>
      </c>
      <c r="Q8" s="66" t="s">
        <v>81</v>
      </c>
      <c r="R8" s="67" t="s">
        <v>88</v>
      </c>
      <c r="S8" s="67" t="s">
        <v>89</v>
      </c>
      <c r="T8" s="67" t="s">
        <v>91</v>
      </c>
      <c r="U8" s="67" t="s">
        <v>90</v>
      </c>
      <c r="V8" s="67" t="s">
        <v>85</v>
      </c>
      <c r="W8" s="67" t="s">
        <v>86</v>
      </c>
      <c r="X8" s="67" t="s">
        <v>84</v>
      </c>
      <c r="Y8" s="68" t="e">
        <f>R8-U8</f>
        <v>#VALUE!</v>
      </c>
    </row>
    <row r="9" spans="1:25" s="25" customFormat="1" ht="12.75" hidden="1">
      <c r="A9" s="28"/>
      <c r="B9" s="28"/>
      <c r="C9" s="69"/>
      <c r="D9" s="70"/>
      <c r="E9" s="70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  <c r="S9" s="72"/>
      <c r="T9" s="72"/>
      <c r="U9" s="72"/>
      <c r="V9" s="72"/>
      <c r="W9" s="72"/>
      <c r="X9" s="72">
        <f t="shared" ref="X9" si="0">IF(T9=0,,100*U9/T9)</f>
        <v>0</v>
      </c>
      <c r="Y9" s="73"/>
    </row>
    <row r="10" spans="1:25" s="25" customFormat="1" ht="24.75" customHeight="1">
      <c r="A10" s="29"/>
      <c r="B10" s="29"/>
      <c r="C10" s="74" t="s">
        <v>17</v>
      </c>
      <c r="D10" s="84" t="s">
        <v>18</v>
      </c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6"/>
      <c r="R10" s="75" t="e">
        <f t="shared" ref="R10:X10" ca="1" si="1">SUMIF(OFFSET($P$8,0, 0, CELL("contents",INDIRECT(ADDRESS(8,14)))),"00000000-0000-0000-0000-000000000000",
OFFSET(INDIRECT(ADDRESS(8, COLUMN())),0, 0, CELL("contents",INDIRECT(ADDRESS(8,14)))))</f>
        <v>#VALUE!</v>
      </c>
      <c r="S10" s="75" t="e">
        <f t="shared" ca="1" si="1"/>
        <v>#VALUE!</v>
      </c>
      <c r="T10" s="75" t="e">
        <f t="shared" ca="1" si="1"/>
        <v>#VALUE!</v>
      </c>
      <c r="U10" s="75" t="e">
        <f t="shared" ca="1" si="1"/>
        <v>#VALUE!</v>
      </c>
      <c r="V10" s="75" t="e">
        <f t="shared" ca="1" si="1"/>
        <v>#VALUE!</v>
      </c>
      <c r="W10" s="75" t="e">
        <f t="shared" ca="1" si="1"/>
        <v>#VALUE!</v>
      </c>
      <c r="X10" s="75" t="e">
        <f t="shared" ca="1" si="1"/>
        <v>#VALUE!</v>
      </c>
      <c r="Y10" s="76" t="e">
        <f ca="1">R10-U10</f>
        <v>#VALUE!</v>
      </c>
    </row>
    <row r="11" spans="1:25" s="10" customFormat="1" ht="12">
      <c r="A11" s="16"/>
      <c r="B11" s="16"/>
      <c r="C11" s="16"/>
      <c r="D11" s="31"/>
      <c r="E11" s="31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3"/>
      <c r="S11" s="33"/>
      <c r="T11" s="33"/>
      <c r="U11" s="33"/>
      <c r="V11" s="33"/>
      <c r="W11" s="33"/>
      <c r="X11" s="33"/>
    </row>
    <row r="12" spans="1:25" s="21" customFormat="1" ht="17.25" customHeight="1">
      <c r="A12" s="22"/>
      <c r="B12" s="22"/>
      <c r="C12" s="22"/>
      <c r="D12" s="34"/>
      <c r="E12" s="34"/>
      <c r="F12" s="35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7"/>
      <c r="S12" s="37"/>
      <c r="T12" s="37"/>
      <c r="U12" s="80"/>
      <c r="V12" s="80"/>
      <c r="W12" s="80"/>
      <c r="X12" s="80"/>
    </row>
    <row r="13" spans="1:25" s="12" customFormat="1" ht="15" customHeight="1">
      <c r="A13" s="18"/>
      <c r="B13" s="18"/>
      <c r="C13" s="18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38"/>
      <c r="U13" s="81"/>
      <c r="V13" s="81"/>
      <c r="W13" s="81"/>
      <c r="X13" s="81"/>
    </row>
    <row r="14" spans="1:25" ht="15.75"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41"/>
      <c r="U14" s="78"/>
      <c r="V14" s="78"/>
      <c r="W14" s="78"/>
      <c r="X14" s="78"/>
    </row>
    <row r="15" spans="1:25">
      <c r="D15" s="39"/>
      <c r="E15" s="39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5">
      <c r="D16" s="39"/>
      <c r="E16" s="39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</row>
    <row r="17" spans="4:24">
      <c r="D17" s="39"/>
      <c r="E17" s="39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</row>
    <row r="18" spans="4:24">
      <c r="D18" s="39"/>
      <c r="E18" s="39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U18" s="40"/>
      <c r="V18" s="40"/>
      <c r="W18" s="40"/>
      <c r="X18" s="40"/>
    </row>
    <row r="19" spans="4:24">
      <c r="D19" s="39"/>
      <c r="E19" s="39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</row>
    <row r="20" spans="4:24" ht="15.75"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41"/>
      <c r="U20" s="78"/>
      <c r="V20" s="78"/>
      <c r="W20" s="78"/>
      <c r="X20" s="78"/>
    </row>
  </sheetData>
  <mergeCells count="34">
    <mergeCell ref="J5:J6"/>
    <mergeCell ref="R1:X1"/>
    <mergeCell ref="R2:X2"/>
    <mergeCell ref="D1:Q1"/>
    <mergeCell ref="D2:Q2"/>
    <mergeCell ref="R3:X3"/>
    <mergeCell ref="N5:N6"/>
    <mergeCell ref="O5:O6"/>
    <mergeCell ref="P5:P6"/>
    <mergeCell ref="E5:E6"/>
    <mergeCell ref="L5:L6"/>
    <mergeCell ref="U12:X12"/>
    <mergeCell ref="U13:X13"/>
    <mergeCell ref="X5:X6"/>
    <mergeCell ref="D10:Q10"/>
    <mergeCell ref="D5:D6"/>
    <mergeCell ref="U5:U6"/>
    <mergeCell ref="V5:W5"/>
    <mergeCell ref="R5:T5"/>
    <mergeCell ref="F5:F6"/>
    <mergeCell ref="G5:G6"/>
    <mergeCell ref="H5:H6"/>
    <mergeCell ref="I5:I6"/>
    <mergeCell ref="Q5:Q6"/>
    <mergeCell ref="D13:Q13"/>
    <mergeCell ref="M5:M6"/>
    <mergeCell ref="K5:K6"/>
    <mergeCell ref="D14:Q14"/>
    <mergeCell ref="D20:Q20"/>
    <mergeCell ref="U14:X14"/>
    <mergeCell ref="U20:X20"/>
    <mergeCell ref="R13:S13"/>
    <mergeCell ref="R14:S14"/>
    <mergeCell ref="R20:S20"/>
  </mergeCells>
  <printOptions horizontalCentered="1"/>
  <pageMargins left="0.5" right="0.5" top="0.59055118110236204" bottom="0.118110236220472" header="0.31496062992126" footer="0"/>
  <pageSetup paperSize="9" scale="61" fitToHeight="0" orientation="landscape" r:id="rId1"/>
  <headerFooter differentFirst="1">
    <oddHeader xml:space="preserve">&amp;R&amp;"Helvetica,Italic"&amp;9&lt;#h2&gt;  Trang: &amp;P/&amp;N </oddHeader>
    <firstHeader xml:space="preserve">&amp;R&amp;"Times New Roman,Regular"&amp;9
&amp;"Helvetica,Italic" &lt;#h2&gt;  Trang: &amp;P/&amp;N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H11" sqref="H11"/>
    </sheetView>
  </sheetViews>
  <sheetFormatPr defaultRowHeight="1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7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  <row r="10" spans="1:14">
      <c r="A10" t="s">
        <v>28</v>
      </c>
      <c r="B10" t="s">
        <v>29</v>
      </c>
      <c r="H10" t="s">
        <v>30</v>
      </c>
      <c r="I10" s="30" t="s">
        <v>31</v>
      </c>
      <c r="M10" t="s">
        <v>32</v>
      </c>
      <c r="N10" t="s">
        <v>33</v>
      </c>
    </row>
    <row r="11" spans="1:14">
      <c r="H11" t="s">
        <v>70</v>
      </c>
      <c r="M11" s="43" t="s">
        <v>71</v>
      </c>
      <c r="N11" s="43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&lt;#Config&gt;</vt:lpstr>
      <vt:lpstr>Sheet3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2024-03-07T06:08:24Z</dcterms:modified>
</cp:coreProperties>
</file>