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0215" windowHeight="6375" tabRatio="892"/>
  </bookViews>
  <sheets>
    <sheet name="Summary" sheetId="1" r:id="rId1"/>
    <sheet name="订货量、收货量及到货率时间问题" sheetId="22" r:id="rId2"/>
    <sheet name="新系统中缺失老系统中失效的ITEM_LOC" sheetId="23" r:id="rId3"/>
    <sheet name="多次收货订货数量会翻倍" sheetId="21" r:id="rId4"/>
    <sheet name="订单的三个日期添加" sheetId="20" r:id="rId5"/>
    <sheet name="RA中文件夹及仪表盘权限控制" sheetId="19" r:id="rId6"/>
    <sheet name="RA中生鲜库存" sheetId="18" r:id="rId7"/>
    <sheet name="库存数据修复" sheetId="17" r:id="rId8"/>
    <sheet name="区域维度修改后的汇总数据" sheetId="16" r:id="rId9"/>
    <sheet name="维度中的城市不够标准化" sheetId="15" r:id="rId10"/>
    <sheet name="子母表之间的数据差异" sheetId="3" r:id="rId11"/>
    <sheet name="历史数据源中的税额问题" sheetId="2" r:id="rId12"/>
    <sheet name="BBG_RA_SLS_TRX_REF_V中的数据源" sheetId="4" r:id="rId13"/>
    <sheet name="到货率" sheetId="5" r:id="rId14"/>
    <sheet name="周转" sheetId="6" r:id="rId15"/>
    <sheet name="可比门店" sheetId="7" r:id="rId16"/>
    <sheet name="RMS到RA的数据流整理" sheetId="8" r:id="rId17"/>
    <sheet name="建模流程" sheetId="9" r:id="rId18"/>
    <sheet name="数据的核查机制" sheetId="10" r:id="rId19"/>
    <sheet name="品牌销售汇总" sheetId="11" r:id="rId20"/>
    <sheet name="KPI口径" sheetId="12" r:id="rId21"/>
    <sheet name="未开店门店预算的方案" sheetId="14" r:id="rId22"/>
    <sheet name="EBS收入数据接口开发" sheetId="13" r:id="rId23"/>
  </sheets>
  <definedNames>
    <definedName name="_GoBack" localSheetId="18">数据的核查机制!$A$17</definedName>
    <definedName name="_Toc359950693" localSheetId="18">数据的核查机制!#REF!</definedName>
    <definedName name="_Toc359950694" localSheetId="18">数据的核查机制!$A$14</definedName>
    <definedName name="_Toc359950695" localSheetId="18">数据的核查机制!$A$15</definedName>
    <definedName name="_Toc359950696" localSheetId="18">数据的核查机制!$A$18</definedName>
    <definedName name="_Toc359950697" localSheetId="18">数据的核查机制!$A$25</definedName>
    <definedName name="_Toc359950698" localSheetId="18">数据的核查机制!$A$28</definedName>
    <definedName name="_Toc359950699" localSheetId="18">数据的核查机制!$A$29</definedName>
    <definedName name="_Toc359950700" localSheetId="18">数据的核查机制!$A$129</definedName>
    <definedName name="_Toc359950701" localSheetId="18">数据的核查机制!$A$135</definedName>
  </definedNames>
  <calcPr calcId="152511"/>
</workbook>
</file>

<file path=xl/calcChain.xml><?xml version="1.0" encoding="utf-8"?>
<calcChain xmlns="http://schemas.openxmlformats.org/spreadsheetml/2006/main">
  <c r="B14" i="1" l="1"/>
  <c r="B15" i="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c r="B48" i="1"/>
  <c r="B49" i="1"/>
  <c r="B50" i="1"/>
  <c r="B51" i="1"/>
  <c r="B52" i="1"/>
  <c r="B53" i="1"/>
  <c r="B54" i="1"/>
  <c r="B55" i="1"/>
  <c r="B56" i="1"/>
  <c r="B57" i="1"/>
  <c r="B58" i="1"/>
  <c r="B59" i="1"/>
  <c r="B60" i="1"/>
  <c r="B61" i="1"/>
  <c r="B62" i="1"/>
  <c r="B63" i="1"/>
  <c r="B64" i="1"/>
  <c r="B65" i="1"/>
  <c r="B66" i="1"/>
  <c r="B67" i="1"/>
  <c r="B68" i="1"/>
  <c r="B69" i="1"/>
  <c r="J37" i="3" l="1"/>
  <c r="I37" i="3"/>
  <c r="H37" i="3"/>
  <c r="J36" i="3"/>
  <c r="I36" i="3"/>
  <c r="H36" i="3"/>
  <c r="J35" i="3"/>
  <c r="I35" i="3"/>
  <c r="H35" i="3"/>
  <c r="J34" i="3"/>
  <c r="I34" i="3"/>
  <c r="H34" i="3"/>
  <c r="J33" i="3"/>
  <c r="I33" i="3"/>
  <c r="H33" i="3"/>
  <c r="J32" i="3"/>
  <c r="I32" i="3"/>
  <c r="H32" i="3"/>
  <c r="J31" i="3"/>
  <c r="I31" i="3"/>
  <c r="H31" i="3"/>
  <c r="J30" i="3"/>
  <c r="I30" i="3"/>
  <c r="H30" i="3"/>
  <c r="J29" i="3"/>
  <c r="I29" i="3"/>
  <c r="H29" i="3"/>
  <c r="J28" i="3"/>
  <c r="I28" i="3"/>
  <c r="H28" i="3"/>
  <c r="J27" i="3"/>
  <c r="I27" i="3"/>
  <c r="H27" i="3"/>
  <c r="J26" i="3"/>
  <c r="I26" i="3"/>
  <c r="H26" i="3"/>
  <c r="J25" i="3"/>
  <c r="I25" i="3"/>
  <c r="H25" i="3"/>
  <c r="J24" i="3"/>
  <c r="I24" i="3"/>
  <c r="H24" i="3"/>
  <c r="J23" i="3"/>
  <c r="I23" i="3"/>
  <c r="H23" i="3"/>
  <c r="J22" i="3"/>
  <c r="I22" i="3"/>
  <c r="H22" i="3"/>
  <c r="B78" i="1"/>
  <c r="B77" i="1"/>
  <c r="B76" i="1"/>
  <c r="B75" i="1"/>
  <c r="B74" i="1"/>
  <c r="B73" i="1"/>
  <c r="B72" i="1"/>
  <c r="B71" i="1"/>
  <c r="B70" i="1"/>
  <c r="B6" i="1"/>
  <c r="B7" i="1" s="1"/>
  <c r="B8" i="1" s="1"/>
  <c r="B9" i="1" l="1"/>
  <c r="B10" i="1" s="1"/>
  <c r="B11" i="1" s="1"/>
  <c r="B12" i="1" s="1"/>
  <c r="B13" i="1" s="1"/>
</calcChain>
</file>

<file path=xl/sharedStrings.xml><?xml version="1.0" encoding="utf-8"?>
<sst xmlns="http://schemas.openxmlformats.org/spreadsheetml/2006/main" count="763" uniqueCount="582">
  <si>
    <t xml:space="preserve"> </t>
  </si>
  <si>
    <t>Phase</t>
  </si>
  <si>
    <t>Period</t>
  </si>
  <si>
    <t>Year</t>
  </si>
  <si>
    <t>System</t>
  </si>
  <si>
    <t>Item</t>
  </si>
  <si>
    <t>Responsible </t>
  </si>
  <si>
    <t>Start</t>
  </si>
  <si>
    <t>End</t>
  </si>
  <si>
    <t>Process</t>
  </si>
  <si>
    <t>Notes</t>
  </si>
  <si>
    <t>I</t>
  </si>
  <si>
    <t>RA</t>
  </si>
  <si>
    <t>KSL</t>
  </si>
  <si>
    <t>融通</t>
  </si>
  <si>
    <t>WZ</t>
  </si>
  <si>
    <t>Month</t>
  </si>
  <si>
    <t>Day</t>
  </si>
  <si>
    <t>DY</t>
  </si>
  <si>
    <t>GD</t>
  </si>
  <si>
    <t>RMS</t>
  </si>
  <si>
    <t>Week</t>
  </si>
  <si>
    <t>YJ</t>
  </si>
  <si>
    <t>财务系统数据的时间口径确认</t>
    <phoneticPr fontId="1" type="noConversion"/>
  </si>
  <si>
    <t>子母表之间的数据差异</t>
    <phoneticPr fontId="1" type="noConversion"/>
  </si>
  <si>
    <t>WZ</t>
    <phoneticPr fontId="1" type="noConversion"/>
  </si>
  <si>
    <t>I</t>
    <phoneticPr fontId="1" type="noConversion"/>
  </si>
  <si>
    <t>RA</t>
    <phoneticPr fontId="1" type="noConversion"/>
  </si>
  <si>
    <t>DY</t>
    <phoneticPr fontId="1" type="noConversion"/>
  </si>
  <si>
    <t>将进项税错用成销项税</t>
    <phoneticPr fontId="1" type="noConversion"/>
  </si>
  <si>
    <t>Year</t>
    <phoneticPr fontId="1" type="noConversion"/>
  </si>
  <si>
    <t>数据的核查机制完善</t>
    <phoneticPr fontId="1" type="noConversion"/>
  </si>
  <si>
    <t>子表</t>
    <phoneticPr fontId="11" type="noConversion"/>
  </si>
  <si>
    <t>记帐日期</t>
    <phoneticPr fontId="11" type="noConversion"/>
  </si>
  <si>
    <t>销售日期</t>
    <phoneticPr fontId="11" type="noConversion"/>
  </si>
  <si>
    <t>销售数量</t>
    <phoneticPr fontId="11" type="noConversion"/>
  </si>
  <si>
    <t>销售金额</t>
    <phoneticPr fontId="11" type="noConversion"/>
  </si>
  <si>
    <t>成本金额</t>
    <phoneticPr fontId="11" type="noConversion"/>
  </si>
  <si>
    <t>销售税额</t>
    <phoneticPr fontId="11" type="noConversion"/>
  </si>
  <si>
    <t>成本税额</t>
    <phoneticPr fontId="11" type="noConversion"/>
  </si>
  <si>
    <t>头表</t>
    <phoneticPr fontId="11" type="noConversion"/>
  </si>
  <si>
    <t>salecostitem &amp; salecost之间的数据问题:每个月差距300-600不等</t>
    <phoneticPr fontId="1" type="noConversion"/>
  </si>
  <si>
    <t>Issues List</t>
    <phoneticPr fontId="1" type="noConversion"/>
  </si>
  <si>
    <t>RA供应商销售成本业务反映不正确</t>
    <phoneticPr fontId="1" type="noConversion"/>
  </si>
  <si>
    <t>RA中按月汇总的销售表汇总时间越来越长</t>
    <phoneticPr fontId="1" type="noConversion"/>
  </si>
  <si>
    <t>interface导出条目数受限</t>
    <phoneticPr fontId="1" type="noConversion"/>
  </si>
  <si>
    <t>ODI</t>
    <phoneticPr fontId="1" type="noConversion"/>
  </si>
  <si>
    <t>RMS商品资料没有传入RA，导致该部分的销售数据缺失</t>
    <phoneticPr fontId="1" type="noConversion"/>
  </si>
  <si>
    <t>RA登录权限的限制</t>
    <phoneticPr fontId="1" type="noConversion"/>
  </si>
  <si>
    <t>KSL</t>
    <phoneticPr fontId="1" type="noConversion"/>
  </si>
  <si>
    <t>RA中按月汇总的销售表，都是通过创建物化视图来展现的，但是缺点是，随着时间的推移，创建物化视图所需要的时间越来越长</t>
    <phoneticPr fontId="1" type="noConversion"/>
  </si>
  <si>
    <t>5w条</t>
    <phoneticPr fontId="1" type="noConversion"/>
  </si>
  <si>
    <t>几个月未曾发现过，无解</t>
    <phoneticPr fontId="1" type="noConversion"/>
  </si>
  <si>
    <t>在不删除账户的情况下，禁止该账户登录</t>
    <phoneticPr fontId="1" type="noConversion"/>
  </si>
  <si>
    <t>YJ</t>
    <phoneticPr fontId="1" type="noConversion"/>
  </si>
  <si>
    <t>RA</t>
    <phoneticPr fontId="1" type="noConversion"/>
  </si>
  <si>
    <t>融通</t>
    <phoneticPr fontId="1" type="noConversion"/>
  </si>
  <si>
    <t>ODI</t>
    <phoneticPr fontId="1" type="noConversion"/>
  </si>
  <si>
    <t>DY</t>
    <phoneticPr fontId="1" type="noConversion"/>
  </si>
  <si>
    <t>数据源的数据与王姿的数据有差异--原因为语句提供有误</t>
    <phoneticPr fontId="1" type="noConversion"/>
  </si>
  <si>
    <t>建模流程不清晰</t>
    <phoneticPr fontId="1" type="noConversion"/>
  </si>
  <si>
    <t>销售类型不同</t>
    <phoneticPr fontId="1" type="noConversion"/>
  </si>
  <si>
    <t>事实拉取不正确,应该选择供应商下面的成本</t>
    <phoneticPr fontId="1" type="noConversion"/>
  </si>
  <si>
    <t>记账日期</t>
    <phoneticPr fontId="1" type="noConversion"/>
  </si>
  <si>
    <t>RA</t>
    <phoneticPr fontId="1" type="noConversion"/>
  </si>
  <si>
    <t>RMS到RA的数据流整理</t>
    <phoneticPr fontId="1" type="noConversion"/>
  </si>
  <si>
    <t>ODI数据故障清单</t>
    <phoneticPr fontId="1" type="noConversion"/>
  </si>
  <si>
    <t>Subject</t>
    <phoneticPr fontId="1" type="noConversion"/>
  </si>
  <si>
    <t>SN</t>
    <phoneticPr fontId="1" type="noConversion"/>
  </si>
  <si>
    <t>主题</t>
    <phoneticPr fontId="1" type="noConversion"/>
  </si>
  <si>
    <t>问题项</t>
    <phoneticPr fontId="1" type="noConversion"/>
  </si>
  <si>
    <t>具体描述</t>
    <phoneticPr fontId="1" type="noConversion"/>
  </si>
  <si>
    <t>解决建议</t>
    <phoneticPr fontId="1" type="noConversion"/>
  </si>
  <si>
    <t>到货率</t>
    <phoneticPr fontId="1" type="noConversion"/>
  </si>
  <si>
    <t>多次收货订货数量会翻倍</t>
    <phoneticPr fontId="1" type="noConversion"/>
  </si>
  <si>
    <r>
      <t>多次收货时，每一次的收货，都会有一条记录，该记录中的订货数量并不会随着收货数量而变化。一旦计算该张订单的订货数量，</t>
    </r>
    <r>
      <rPr>
        <sz val="10"/>
        <color rgb="FF000000"/>
        <rFont val="Calibri"/>
        <family val="2"/>
      </rPr>
      <t>RA</t>
    </r>
    <r>
      <rPr>
        <sz val="10"/>
        <color rgb="FF000000"/>
        <rFont val="宋体"/>
        <family val="3"/>
        <charset val="134"/>
        <scheme val="minor"/>
      </rPr>
      <t>中的数据会将所有记录中的订货数量加和，导致订货数据的翻倍增长</t>
    </r>
    <phoneticPr fontId="1" type="noConversion"/>
  </si>
  <si>
    <t>修复翻倍数据</t>
    <phoneticPr fontId="1" type="noConversion"/>
  </si>
  <si>
    <t>创建视图,按照订单号\商品group by,订货数量取avg,并且在原表上建立索引(订单号+商品)加快取数速度</t>
    <phoneticPr fontId="1" type="noConversion"/>
  </si>
  <si>
    <t>YJ</t>
    <phoneticPr fontId="1" type="noConversion"/>
  </si>
  <si>
    <t>RA</t>
    <phoneticPr fontId="1" type="noConversion"/>
  </si>
  <si>
    <t>维度缺失</t>
  </si>
  <si>
    <t>维度缺失</t>
    <phoneticPr fontId="1" type="noConversion"/>
  </si>
  <si>
    <t>事实缺失</t>
    <phoneticPr fontId="1" type="noConversion"/>
  </si>
  <si>
    <t>无法获取到准确的订单审批日期</t>
    <phoneticPr fontId="1" type="noConversion"/>
  </si>
  <si>
    <t>订单收货后会将收货日期覆盖原有的订单审批日期</t>
    <phoneticPr fontId="1" type="noConversion"/>
  </si>
  <si>
    <t>需要修改订货模型</t>
    <phoneticPr fontId="1" type="noConversion"/>
  </si>
  <si>
    <t>此二个问题可以合并成一个,RA中只能取一个日期,要么审批日期,要么失效日期,根据会议的决定,采用订单失效日期.</t>
    <phoneticPr fontId="1" type="noConversion"/>
  </si>
  <si>
    <t>缺少失效日期用于计算到货率</t>
    <phoneticPr fontId="1" type="noConversion"/>
  </si>
  <si>
    <t>根据业务最终确认的到货率计算方法，需要根据失效日期来确定取值范围，但目前RA订单事实表中没有接入该日期</t>
    <phoneticPr fontId="1" type="noConversion"/>
  </si>
  <si>
    <t>需要修改订货模型及ODI接口</t>
    <phoneticPr fontId="1" type="noConversion"/>
  </si>
  <si>
    <t>KSL</t>
    <phoneticPr fontId="1" type="noConversion"/>
  </si>
  <si>
    <t>ODI中进行转换</t>
    <phoneticPr fontId="1" type="noConversion"/>
  </si>
  <si>
    <t>ODI</t>
  </si>
  <si>
    <t>数据核查</t>
  </si>
  <si>
    <t>数据核查</t>
    <phoneticPr fontId="1" type="noConversion"/>
  </si>
  <si>
    <t>数据缺失</t>
  </si>
  <si>
    <t>数据缺失</t>
    <phoneticPr fontId="1" type="noConversion"/>
  </si>
  <si>
    <t>性能问题</t>
  </si>
  <si>
    <t>性能问题</t>
    <phoneticPr fontId="1" type="noConversion"/>
  </si>
  <si>
    <t>权限问题</t>
  </si>
  <si>
    <t>权限问题</t>
    <phoneticPr fontId="1" type="noConversion"/>
  </si>
  <si>
    <t>周转</t>
    <phoneticPr fontId="1" type="noConversion"/>
  </si>
  <si>
    <t>库存数据的准确性需要核实</t>
    <phoneticPr fontId="1" type="noConversion"/>
  </si>
  <si>
    <t>缺失历史库存数据</t>
    <phoneticPr fontId="1" type="noConversion"/>
  </si>
  <si>
    <t>2012年1月开始的库存数据目前在RA中不存在</t>
    <phoneticPr fontId="1" type="noConversion"/>
  </si>
  <si>
    <t>历史库存按商品级别导入RA</t>
    <phoneticPr fontId="1" type="noConversion"/>
  </si>
  <si>
    <t>计算周转需要使用经营类型，但效率很低</t>
    <phoneticPr fontId="1" type="noConversion"/>
  </si>
  <si>
    <t>经营类型是在商品地点层级，数据量很大，查询与关联效率很低</t>
    <phoneticPr fontId="1" type="noConversion"/>
  </si>
  <si>
    <t>RA中由于经营属性的关联只到最小粒度商品级别,而汇总表都缺少经营熟悉列,如果真想获得更好的性能,只有在汇总表上加入经营属性一列,但是修改的地方会很多.</t>
    <phoneticPr fontId="1" type="noConversion"/>
  </si>
  <si>
    <t>库存数据量大，存储空间紧张</t>
    <phoneticPr fontId="1" type="noConversion"/>
  </si>
  <si>
    <t>目前的库存模型是要求按商品地点的级别导入库存明细数据，数据量非常大，存储空间可能不够</t>
    <phoneticPr fontId="1" type="noConversion"/>
  </si>
  <si>
    <t>RA中销售与供应商销售存在差异</t>
    <phoneticPr fontId="1" type="noConversion"/>
  </si>
  <si>
    <t>可比门店维度缺失</t>
    <phoneticPr fontId="1" type="noConversion"/>
  </si>
  <si>
    <t>可比门店中文标示</t>
    <phoneticPr fontId="1" type="noConversion"/>
  </si>
  <si>
    <t>模型问题</t>
  </si>
  <si>
    <t>模型问题</t>
    <phoneticPr fontId="1" type="noConversion"/>
  </si>
  <si>
    <t>KSL&amp;YJ</t>
  </si>
  <si>
    <t>KSL&amp;YJ</t>
    <phoneticPr fontId="1" type="noConversion"/>
  </si>
  <si>
    <t>错误数据</t>
    <phoneticPr fontId="1" type="noConversion"/>
  </si>
  <si>
    <t>正确数据</t>
    <phoneticPr fontId="1" type="noConversion"/>
  </si>
  <si>
    <t>品牌销售汇总问题</t>
    <phoneticPr fontId="1" type="noConversion"/>
  </si>
  <si>
    <t>1.挑选合适的字段,接收从RMS.store中的门店标示</t>
    <phoneticPr fontId="1" type="noConversion"/>
  </si>
  <si>
    <t>2,登陆BI,建立相关的logic relationship</t>
    <phoneticPr fontId="1" type="noConversion"/>
  </si>
  <si>
    <t>3.添加ORG中主表跟属性表中的关系</t>
    <phoneticPr fontId="1" type="noConversion"/>
  </si>
  <si>
    <t>4.ODI中修改门店标示的中文解释</t>
    <phoneticPr fontId="1" type="noConversion"/>
  </si>
  <si>
    <t>2.RADM-维度事实数据检查</t>
    <phoneticPr fontId="1" type="noConversion"/>
  </si>
  <si>
    <t>1.销售日报表核查</t>
    <phoneticPr fontId="1" type="noConversion"/>
  </si>
  <si>
    <t>3.RMS-RA部门销售数据核对</t>
    <phoneticPr fontId="1" type="noConversion"/>
  </si>
  <si>
    <t>N#A</t>
    <phoneticPr fontId="1" type="noConversion"/>
  </si>
  <si>
    <t>解决方案</t>
    <phoneticPr fontId="1" type="noConversion"/>
  </si>
  <si>
    <t>4.RMS-RA每日库存数据核对</t>
    <phoneticPr fontId="1" type="noConversion"/>
  </si>
  <si>
    <t>直送到货率</t>
  </si>
  <si>
    <t xml:space="preserve">计算公式：入库金额/订货金额
1、订货金额：取订货审批日期在指定日期段内的订货金额，剔除人工取消的订单。
２、人工取消订单：失效日期在当月，订单未收货，但关闭日期&lt;失效日期
３、入库金额：取入库审批日期在指定日期段内的入库金额。
</t>
  </si>
  <si>
    <t>计算公式：入库金额/订货金额
1、订货金额：订单失效日期在指定时间段内的订货单，剔除人工取消订单，有收货的订单，订单金额=收货进价*订货数量；若同张订单多次收货，则订单金额=收货平均进价*订货数量；
２、人工取消订单：失效日期在当月，订单未收货，但关闭日期&lt;失效日期
３、入库金额：根据第一点规则取出的订单号来找到这些订单的实际入库金额</t>
  </si>
  <si>
    <t>1、按失效日期取出当月订单，再关联取出对应的收货情况。出数量到货率和金额到货率。（订货金额按订单进价*订货数量）；
2、暂不考虑人工取消订单的记录。</t>
  </si>
  <si>
    <t>配送到货率</t>
  </si>
  <si>
    <t>计算公式：实际配送数量（金额）/MA收到的门店要货数量（金额）
1、实际配送数量（金额）：指定时间段内的DC配送数量或金额；
2、MA收到的门店要货数量（金额）：指定时间段内MA系统中接收到的门店要货数量（金额）。该数据已自动剔除了因DC库存不足而失败的门店要货数据。</t>
  </si>
  <si>
    <t xml:space="preserve">计算公式：实际配送金额/门店上传计划金额
1、门店计划数据:取该时间段内门店向配送的要货计划 
2、DC实际到货数据:取该时间段内,物流对于门店向配送的要货计划实际配送的数量或金额 
</t>
  </si>
  <si>
    <t>周转天数</t>
  </si>
  <si>
    <t>计算公式：平均库存金额（未税）/平均销售成本（未税）-----DC使用净配送额（取自营销售，经销与代销）
1、平均库存金额：（上月末库存金额+本月末库存金额）/2
2、平均销售成本：当月销售成本总额/当月天数</t>
  </si>
  <si>
    <t>计算公式：平均库存金额（未税）/平均销售成本（未税）-----DC使用净配送额
1、平均库存金额：每日库存金额的总计/库存天数
2、平均销售成本：当月销售成本总额/当月天数</t>
  </si>
  <si>
    <t>（取自营销售，经销与代销；分供应商的周转）；找财务与CEO确认算法，需区分门店周转与DC周转。</t>
  </si>
  <si>
    <t>缺货率</t>
  </si>
  <si>
    <t>计算公式：缺货单品数/有效经营单品数
1、缺货单品数：可订可销的单品中当前库存数量&lt;=3天销量（3*日均销量）的SKU数
2、有效经营单品数：可订可销的单品SKU数</t>
  </si>
  <si>
    <t>损耗率</t>
  </si>
  <si>
    <t>计算公式：损耗额/销售成本（未税）
损耗额=无形损耗+有形损耗
无形损耗：无形损耗金额包括库存调整原因代码：2已切门店盘点盈亏、87盘盈、88盘亏、802盘点差异纠正-减少、803盘点差异纠正-增加
有形损耗：801商品丢失或不明原因损耗、804库存调整错误更正-增加、805库存调整错误更正-减少、806销售错误库存更正-增加、807销售错误库存更正-减少、808负库存调整-增加、809负库存原因朔源调整-减少、810常规损坏、811供应商补损、812供应商补损错误纠正、829配送返仓差异调整-减少、830配送返仓差异调整-增加</t>
  </si>
  <si>
    <t>NBO有货率</t>
  </si>
  <si>
    <t>属于NBO属性商品，且当前库存大于3天销量（3*日均销量）</t>
  </si>
  <si>
    <t>扫描毛利率</t>
  </si>
  <si>
    <t>（销售金额-销售成本）/销售金额 （含税）</t>
  </si>
  <si>
    <t>库存投资回报率</t>
  </si>
  <si>
    <t>(（其他收入率+毛利率）/100%*(365.5/周转天数）</t>
  </si>
  <si>
    <t>其它收入率</t>
  </si>
  <si>
    <t>其他费用收入金额/签订金额</t>
  </si>
  <si>
    <t>SN</t>
  </si>
  <si>
    <t>KPI指标</t>
  </si>
  <si>
    <t>计算口径</t>
  </si>
  <si>
    <t>讨论确认的结果</t>
  </si>
  <si>
    <t>确定KPI口径</t>
    <phoneticPr fontId="1" type="noConversion"/>
  </si>
  <si>
    <t>1.在数据库中创建需要的表格</t>
    <phoneticPr fontId="1" type="noConversion"/>
  </si>
  <si>
    <t>2.在BIEE中导入新建的表格</t>
    <phoneticPr fontId="1" type="noConversion"/>
  </si>
  <si>
    <t>在选择数据源对话框，</t>
    <phoneticPr fontId="1" type="noConversion"/>
  </si>
  <si>
    <t>连接类型选择OCI 10g/11g，</t>
    <phoneticPr fontId="1" type="noConversion"/>
  </si>
  <si>
    <t>数据源名称填上数据库的TNS,</t>
    <phoneticPr fontId="1" type="noConversion"/>
  </si>
  <si>
    <t>用户名与口令填上相应的数据</t>
  </si>
  <si>
    <t>BI组整理的事实与维度清单及术语名称确认与修改</t>
    <phoneticPr fontId="1" type="noConversion"/>
  </si>
  <si>
    <t>口径问题</t>
  </si>
  <si>
    <t>口径问题</t>
    <phoneticPr fontId="1" type="noConversion"/>
  </si>
  <si>
    <t>启用了失效日期为时间口径</t>
    <phoneticPr fontId="1" type="noConversion"/>
  </si>
  <si>
    <t>是否需要修改历史数据</t>
    <phoneticPr fontId="1" type="noConversion"/>
  </si>
  <si>
    <t>重新建立视图</t>
    <phoneticPr fontId="1" type="noConversion"/>
  </si>
  <si>
    <t>销售时间口径的确认</t>
    <phoneticPr fontId="1" type="noConversion"/>
  </si>
  <si>
    <t>Status</t>
    <phoneticPr fontId="1" type="noConversion"/>
  </si>
  <si>
    <t>Process</t>
    <phoneticPr fontId="1" type="noConversion"/>
  </si>
  <si>
    <t>EBS收入数据缺少</t>
    <phoneticPr fontId="1" type="noConversion"/>
  </si>
  <si>
    <t>未开店门店预算的方案</t>
    <phoneticPr fontId="1" type="noConversion"/>
  </si>
  <si>
    <t>周转天数的计算逻辑方案确认</t>
    <phoneticPr fontId="1" type="noConversion"/>
  </si>
  <si>
    <t>VII</t>
    <phoneticPr fontId="1" type="noConversion"/>
  </si>
  <si>
    <t>I</t>
    <phoneticPr fontId="1" type="noConversion"/>
  </si>
  <si>
    <t>II</t>
    <phoneticPr fontId="1" type="noConversion"/>
  </si>
  <si>
    <t>III</t>
    <phoneticPr fontId="1" type="noConversion"/>
  </si>
  <si>
    <t>IV</t>
    <phoneticPr fontId="1" type="noConversion"/>
  </si>
  <si>
    <t>V</t>
    <phoneticPr fontId="1" type="noConversion"/>
  </si>
  <si>
    <t>VI</t>
    <phoneticPr fontId="1" type="noConversion"/>
  </si>
  <si>
    <t>VII</t>
    <phoneticPr fontId="1" type="noConversion"/>
  </si>
  <si>
    <t>II</t>
    <phoneticPr fontId="1" type="noConversion"/>
  </si>
  <si>
    <t>I</t>
    <phoneticPr fontId="1" type="noConversion"/>
  </si>
  <si>
    <t>IX</t>
    <phoneticPr fontId="1" type="noConversion"/>
  </si>
  <si>
    <t>III</t>
    <phoneticPr fontId="1" type="noConversion"/>
  </si>
  <si>
    <t>X</t>
    <phoneticPr fontId="1" type="noConversion"/>
  </si>
  <si>
    <t>V</t>
    <phoneticPr fontId="1" type="noConversion"/>
  </si>
  <si>
    <t>IV</t>
    <phoneticPr fontId="1" type="noConversion"/>
  </si>
  <si>
    <t>表现形式</t>
  </si>
  <si>
    <t>表现形式</t>
    <phoneticPr fontId="1" type="noConversion"/>
  </si>
  <si>
    <t>推送方式</t>
  </si>
  <si>
    <t>推送方式</t>
    <phoneticPr fontId="1" type="noConversion"/>
  </si>
  <si>
    <t>用图形体现统计数据</t>
    <phoneticPr fontId="1" type="noConversion"/>
  </si>
  <si>
    <t>VIII</t>
    <phoneticPr fontId="1" type="noConversion"/>
  </si>
  <si>
    <t>定时的自主推送RA报表</t>
    <phoneticPr fontId="1" type="noConversion"/>
  </si>
  <si>
    <t>只能推送表格，不能推送图形</t>
    <phoneticPr fontId="1" type="noConversion"/>
  </si>
  <si>
    <t>现象</t>
    <phoneticPr fontId="1" type="noConversion"/>
  </si>
  <si>
    <t>描述</t>
    <phoneticPr fontId="1" type="noConversion"/>
  </si>
  <si>
    <t>RA中,如果只拿品牌与销售净额,数据不对,但是如果在添加一列[商品编码],则数据就正确了.</t>
  </si>
  <si>
    <t>截图</t>
    <phoneticPr fontId="1" type="noConversion"/>
  </si>
  <si>
    <t>原因分析</t>
    <phoneticPr fontId="1" type="noConversion"/>
  </si>
  <si>
    <t>SQL</t>
    <phoneticPr fontId="1" type="noConversion"/>
  </si>
  <si>
    <t>select distinct 0 as c1,
                D1.c3 as c2,
                D1.c4 as c3,
                D1.c2 - D1.c1 as c4,
                D1.c5 as c5
  from (select sum(nvl(T956321.SLS_TAX_AMT_LCL, 0) -
                   nvl(T956321.RET_TAX_AMT_LCL, 0)) as c1,
               sum(nvl(T956321.SLS_AMT_LCL, 0) - nvl(T956321.RET_AMT_LCL, 0)) as c2,
               TRUNC(T960506.MCAL_DAY_DT) as c3,
               T14449.BBG_ITEM_BRAND as c4,
               T960506.ROW_WID as c5
          from W_MCAL_DAY_DV T960506 /* Dim_W_MCAL_DAY_D_Retail_Gregorian_Calendar */,
               (SELECT T.*
                  FROM W_PRODUCT_D T, W_PRODUCT_ATTR_D A
                 WHERE T.SCD1_WID = A.SCD1_WID
                   AND A.PRODUCT_ATTR12_NAME = A.PRODUCT_ATTR11_NAME) T14449,
               W_RTL_ITEM_GRP1_D T961779 /* Dim_W_RTL_ITEM_GRP1_D_UDA */,
               W_RTL_SLS_IT_DY_A T956321 /* Fact_W_RTL_SLS_IT_DY_A */
         where (T14449.ROW_WID = T956321.PROD_WID and
               T14449.ROW_WID = T961779.PROD_WID and
               T956321.DT_WID = T960506.ROW_WID and
               T960506.MCAL_CAL_WID = 1.0 and
               T961779.PROD_GRP_TYPE = 'ITEMUDA' and
               TRUNC(T960506.MCAL_DAY_DT) =
               TO_DATE('2014-05-03', 'YYYY-MM-DD') and
               '2010' &lt; T960506.CAL_YEAR and
               (T14449.BBG_ITEM_BRAND in ('农夫', '银鹭')))
         group by T14449.BBG_ITEM_BRAND,
                  T960506.ROW_WID,
                  TRUNC(T960506.MCAL_DAY_DT)) D1
 order by c3, c2;</t>
    <phoneticPr fontId="1" type="noConversion"/>
  </si>
  <si>
    <t>分析一</t>
    <phoneticPr fontId="1" type="noConversion"/>
  </si>
  <si>
    <t>通过截取RA报表的SQL分析发现,语句关联了W_RTL_ITEM_GRP1_D,而此表数据不正常,有11亿行之多,所以是ODI抽取数据异常</t>
    <phoneticPr fontId="1" type="noConversion"/>
  </si>
  <si>
    <t>分析二</t>
    <phoneticPr fontId="1" type="noConversion"/>
  </si>
  <si>
    <t>在把ODI bug修护后,RA报表品牌销售仍然翻倍,经过分析:应为RPD模型问题.</t>
    <phoneticPr fontId="1" type="noConversion"/>
  </si>
  <si>
    <t>解决方案</t>
    <phoneticPr fontId="1" type="noConversion"/>
  </si>
  <si>
    <t>No.1</t>
    <phoneticPr fontId="1" type="noConversion"/>
  </si>
  <si>
    <t xml:space="preserve">Bug 14342982 </t>
  </si>
  <si>
    <t>Bug 14684808</t>
  </si>
  <si>
    <t>No.2</t>
    <phoneticPr fontId="1" type="noConversion"/>
  </si>
  <si>
    <t>RPD的业务模型中:Dim_W_RTL_ITEM_GRP1_D_UDA,Dim_W_RTL_ITEM_GRP1_D_Itemlist,Dim_W_RTL_ITEM_GRP1_D_Diff三张的列映射取消三列(BBG Item UOM,BBG Item Place of Origin,BBG Item Brand).</t>
    <phoneticPr fontId="1" type="noConversion"/>
  </si>
  <si>
    <t>维度中的城市不够标准化</t>
    <phoneticPr fontId="1" type="noConversion"/>
  </si>
  <si>
    <t>该数据来自RMS.ADDR中的CITY需要RMS进行维护</t>
    <phoneticPr fontId="1" type="noConversion"/>
  </si>
  <si>
    <t>对于销售，库存等等的汇总数据，会被切割成两部分分别放入两个区域中</t>
    <phoneticPr fontId="1" type="noConversion"/>
  </si>
  <si>
    <t>区域维度修改后的汇总数据</t>
    <phoneticPr fontId="1" type="noConversion"/>
  </si>
  <si>
    <t>需要业务部门进行运算规则确认</t>
    <phoneticPr fontId="1" type="noConversion"/>
  </si>
  <si>
    <t>库存数据的准确性需要核实</t>
    <phoneticPr fontId="1" type="noConversion"/>
  </si>
  <si>
    <t>新数据修复完成</t>
    <phoneticPr fontId="1" type="noConversion"/>
  </si>
  <si>
    <t>RA中单品销售无批发销售与电商销售</t>
    <phoneticPr fontId="1" type="noConversion"/>
  </si>
  <si>
    <r>
      <t>2.</t>
    </r>
    <r>
      <rPr>
        <sz val="7"/>
        <color theme="1"/>
        <rFont val="Times New Roman"/>
        <family val="1"/>
      </rPr>
      <t xml:space="preserve">       </t>
    </r>
    <r>
      <rPr>
        <sz val="10"/>
        <color theme="1"/>
        <rFont val="宋体"/>
        <family val="3"/>
        <charset val="134"/>
      </rPr>
      <t>对于配送配错门店的闭店门店库存调拨到正确门店时未计算供应商销售</t>
    </r>
  </si>
  <si>
    <r>
      <t>3.</t>
    </r>
    <r>
      <rPr>
        <sz val="7"/>
        <color theme="1"/>
        <rFont val="Times New Roman"/>
        <family val="1"/>
      </rPr>
      <t xml:space="preserve">       </t>
    </r>
    <r>
      <rPr>
        <sz val="10"/>
        <color theme="1"/>
        <rFont val="Book Antiqua"/>
        <family val="1"/>
      </rPr>
      <t>3</t>
    </r>
    <r>
      <rPr>
        <sz val="10"/>
        <color theme="1"/>
        <rFont val="宋体"/>
        <family val="3"/>
        <charset val="134"/>
      </rPr>
      <t>月</t>
    </r>
    <r>
      <rPr>
        <sz val="10"/>
        <color theme="1"/>
        <rFont val="Book Antiqua"/>
        <family val="1"/>
      </rPr>
      <t>7</t>
    </r>
    <r>
      <rPr>
        <sz val="10"/>
        <color theme="1"/>
        <rFont val="宋体"/>
        <family val="3"/>
        <charset val="134"/>
      </rPr>
      <t>、</t>
    </r>
    <r>
      <rPr>
        <sz val="10"/>
        <color theme="1"/>
        <rFont val="Book Antiqua"/>
        <family val="1"/>
      </rPr>
      <t>8</t>
    </r>
    <r>
      <rPr>
        <sz val="10"/>
        <color theme="1"/>
        <rFont val="宋体"/>
        <family val="3"/>
        <charset val="134"/>
      </rPr>
      <t>、</t>
    </r>
    <r>
      <rPr>
        <sz val="10"/>
        <color theme="1"/>
        <rFont val="Book Antiqua"/>
        <family val="1"/>
      </rPr>
      <t>10</t>
    </r>
    <r>
      <rPr>
        <sz val="10"/>
        <color theme="1"/>
        <rFont val="宋体"/>
        <family val="3"/>
        <charset val="134"/>
      </rPr>
      <t>日计算供应商库存有误，未计算所有地点的入库返厂</t>
    </r>
  </si>
  <si>
    <t>TASK</t>
    <phoneticPr fontId="1" type="noConversion"/>
  </si>
  <si>
    <t>SUGG</t>
    <phoneticPr fontId="1" type="noConversion"/>
  </si>
  <si>
    <r>
      <t>1.</t>
    </r>
    <r>
      <rPr>
        <sz val="10"/>
        <color theme="1"/>
        <rFont val="宋体"/>
        <family val="2"/>
        <charset val="134"/>
      </rPr>
      <t>生鲜仓库数据不接入</t>
    </r>
    <r>
      <rPr>
        <sz val="10"/>
        <color theme="1"/>
        <rFont val="Book Antiqua"/>
        <family val="1"/>
      </rPr>
      <t>RA</t>
    </r>
    <r>
      <rPr>
        <sz val="10"/>
        <color theme="1"/>
        <rFont val="宋体"/>
        <family val="2"/>
        <charset val="134"/>
      </rPr>
      <t>中，而从生鲜仓接入数据</t>
    </r>
    <phoneticPr fontId="1" type="noConversion"/>
  </si>
  <si>
    <r>
      <t>1.</t>
    </r>
    <r>
      <rPr>
        <sz val="7"/>
        <color theme="1"/>
        <rFont val="Times New Roman"/>
        <family val="1"/>
      </rPr>
      <t xml:space="preserve">       </t>
    </r>
    <r>
      <rPr>
        <sz val="10"/>
        <color theme="1"/>
        <rFont val="宋体"/>
        <family val="3"/>
        <charset val="134"/>
      </rPr>
      <t>电商批发不用于计算供应商库存，不扣减供应商库存</t>
    </r>
    <phoneticPr fontId="1" type="noConversion"/>
  </si>
  <si>
    <t>走正常交易途径</t>
    <phoneticPr fontId="1" type="noConversion"/>
  </si>
  <si>
    <t>用备选交易代码，走虚假交易途径</t>
    <phoneticPr fontId="1" type="noConversion"/>
  </si>
  <si>
    <t>历史库存中没有税率，无法取到未税成本</t>
    <phoneticPr fontId="1" type="noConversion"/>
  </si>
  <si>
    <t>按照当前的税率进行数据抽取，跟海波龙的大类成本差异部分，抽取特定商品进行数据拉平</t>
    <phoneticPr fontId="1" type="noConversion"/>
  </si>
  <si>
    <t>库存数据修复</t>
    <phoneticPr fontId="1" type="noConversion"/>
  </si>
  <si>
    <t>Date Time</t>
    <phoneticPr fontId="1" type="noConversion"/>
  </si>
  <si>
    <t>RA中2014-02-23销售数据与RMS有差异</t>
    <phoneticPr fontId="1" type="noConversion"/>
  </si>
  <si>
    <t>FINISH</t>
    <phoneticPr fontId="1" type="noConversion"/>
  </si>
  <si>
    <t>生鲜仓虚拟库存不传RA，ITEM_LOC_SOH.LOCATION IN (118011,118012,118010)</t>
  </si>
  <si>
    <t>RA中库存数据存在生鲜虚假库存</t>
    <phoneticPr fontId="1" type="noConversion"/>
  </si>
  <si>
    <t>RA中文件夹及仪表盘权限控制</t>
    <phoneticPr fontId="1" type="noConversion"/>
  </si>
  <si>
    <t>FINISH</t>
    <phoneticPr fontId="1" type="noConversion"/>
  </si>
  <si>
    <r>
      <t>Oracle</t>
    </r>
    <r>
      <rPr>
        <b/>
        <vertAlign val="superscript"/>
        <sz val="18"/>
        <color theme="1"/>
        <rFont val="Arial"/>
        <family val="2"/>
      </rPr>
      <t>®</t>
    </r>
    <r>
      <rPr>
        <b/>
        <sz val="18"/>
        <color theme="1"/>
        <rFont val="Arial"/>
        <family val="2"/>
      </rPr>
      <t xml:space="preserve"> Retail Analytics</t>
    </r>
  </si>
  <si>
    <t>Solution Report</t>
  </si>
  <si>
    <t>Description</t>
  </si>
  <si>
    <r>
      <t>RMS</t>
    </r>
    <r>
      <rPr>
        <sz val="10.5"/>
        <color theme="1"/>
        <rFont val="宋体"/>
        <family val="3"/>
        <charset val="134"/>
      </rPr>
      <t>中的订单传入</t>
    </r>
    <r>
      <rPr>
        <sz val="10.5"/>
        <color theme="1"/>
        <rFont val="Arial"/>
        <family val="2"/>
      </rPr>
      <t>RA</t>
    </r>
    <r>
      <rPr>
        <sz val="10.5"/>
        <color theme="1"/>
        <rFont val="宋体"/>
        <family val="3"/>
        <charset val="134"/>
      </rPr>
      <t>增加已审核的订单但是还未收货的数据，并且把订单审批日期和订单失效日期传入</t>
    </r>
    <r>
      <rPr>
        <sz val="10.5"/>
        <color theme="1"/>
        <rFont val="Arial"/>
        <family val="2"/>
      </rPr>
      <t>RA</t>
    </r>
  </si>
  <si>
    <t>Step of analysis</t>
  </si>
  <si>
    <r>
      <t>1.</t>
    </r>
    <r>
      <rPr>
        <sz val="7"/>
        <color rgb="FF000000"/>
        <rFont val="Times New Roman"/>
        <family val="1"/>
      </rPr>
      <t xml:space="preserve">      </t>
    </r>
    <r>
      <rPr>
        <sz val="10"/>
        <color rgb="FF000000"/>
        <rFont val="Arial"/>
        <family val="2"/>
      </rPr>
      <t>RADM.W_RTL_SUPPCM_IT_LC_DY_F.DT_WID</t>
    </r>
    <r>
      <rPr>
        <sz val="10"/>
        <color rgb="FF000000"/>
        <rFont val="宋体"/>
        <family val="3"/>
        <charset val="134"/>
      </rPr>
      <t>采用订单审批日期（</t>
    </r>
    <r>
      <rPr>
        <sz val="10"/>
        <color rgb="FF000000"/>
        <rFont val="Arial"/>
        <family val="2"/>
      </rPr>
      <t>RMS.ORDHEAD.ORIG_APPROVAL_DATE</t>
    </r>
    <r>
      <rPr>
        <sz val="10"/>
        <color rgb="FF000000"/>
        <rFont val="宋体"/>
        <family val="3"/>
        <charset val="134"/>
      </rPr>
      <t>）</t>
    </r>
  </si>
  <si>
    <r>
      <t>2.</t>
    </r>
    <r>
      <rPr>
        <sz val="7"/>
        <color rgb="FF000000"/>
        <rFont val="Times New Roman"/>
        <family val="1"/>
      </rPr>
      <t xml:space="preserve">      </t>
    </r>
    <r>
      <rPr>
        <sz val="10"/>
        <color rgb="FF000000"/>
        <rFont val="Arial"/>
        <family val="2"/>
      </rPr>
      <t>RADM.W_RTL_SUPPCM_IT_LC_DY_F.BBG_REFERENCE_DO1</t>
    </r>
    <r>
      <rPr>
        <sz val="10"/>
        <color rgb="FF000000"/>
        <rFont val="宋体"/>
        <family val="3"/>
        <charset val="134"/>
      </rPr>
      <t>定义为：订单失效日期。</t>
    </r>
  </si>
  <si>
    <r>
      <t>RADM.W_RTL_SUPPCM_IT_LC_DY_F.BBG_REFERENCE_DO2</t>
    </r>
    <r>
      <rPr>
        <sz val="10"/>
        <color rgb="FF000000"/>
        <rFont val="宋体"/>
        <family val="3"/>
        <charset val="134"/>
      </rPr>
      <t>定义为：收货日期。</t>
    </r>
  </si>
  <si>
    <r>
      <t>3.</t>
    </r>
    <r>
      <rPr>
        <sz val="7"/>
        <color rgb="FF000000"/>
        <rFont val="Times New Roman"/>
        <family val="1"/>
      </rPr>
      <t xml:space="preserve">      </t>
    </r>
    <r>
      <rPr>
        <sz val="10"/>
        <color rgb="FF000000"/>
        <rFont val="宋体"/>
        <family val="3"/>
        <charset val="134"/>
      </rPr>
      <t>还未收货订单需要传入</t>
    </r>
    <r>
      <rPr>
        <sz val="10"/>
        <color rgb="FF000000"/>
        <rFont val="Arial"/>
        <family val="2"/>
      </rPr>
      <t>RA</t>
    </r>
    <r>
      <rPr>
        <sz val="10"/>
        <color rgb="FF000000"/>
        <rFont val="宋体"/>
        <family val="3"/>
        <charset val="134"/>
      </rPr>
      <t>，需要修改</t>
    </r>
    <r>
      <rPr>
        <sz val="10"/>
        <color rgb="FF000000"/>
        <rFont val="Arial"/>
        <family val="2"/>
      </rPr>
      <t>RA_RMS.IF_TRAN_DATA</t>
    </r>
    <r>
      <rPr>
        <sz val="10"/>
        <color rgb="FF000000"/>
        <rFont val="宋体"/>
        <family val="3"/>
        <charset val="134"/>
      </rPr>
      <t>视图，把未收货的订单数据也需要加入视图。同时修改</t>
    </r>
    <r>
      <rPr>
        <sz val="10"/>
        <color rgb="FF000000"/>
        <rFont val="Arial"/>
        <family val="2"/>
      </rPr>
      <t>SDE_RetailSupplierComplianceTempLoad_J</t>
    </r>
    <r>
      <rPr>
        <sz val="10"/>
        <color rgb="FF000000"/>
        <rFont val="宋体"/>
        <family val="3"/>
        <charset val="134"/>
      </rPr>
      <t>接口。</t>
    </r>
  </si>
  <si>
    <r>
      <t>4.</t>
    </r>
    <r>
      <rPr>
        <sz val="7"/>
        <color rgb="FF000000"/>
        <rFont val="Times New Roman"/>
        <family val="1"/>
      </rPr>
      <t xml:space="preserve">      </t>
    </r>
    <r>
      <rPr>
        <sz val="10"/>
        <color rgb="FF000000"/>
        <rFont val="宋体"/>
        <family val="3"/>
        <charset val="134"/>
      </rPr>
      <t>在第</t>
    </r>
    <r>
      <rPr>
        <sz val="10"/>
        <color rgb="FF000000"/>
        <rFont val="Arial"/>
        <family val="2"/>
      </rPr>
      <t>3</t>
    </r>
    <r>
      <rPr>
        <sz val="10"/>
        <color rgb="FF000000"/>
        <rFont val="宋体"/>
        <family val="3"/>
        <charset val="134"/>
      </rPr>
      <t>步做好后，发现</t>
    </r>
    <r>
      <rPr>
        <sz val="10"/>
        <color rgb="FF000000"/>
        <rFont val="Arial"/>
        <family val="2"/>
      </rPr>
      <t>RADM.W_RTL_SUPPCM_IT_LC_DY_FS</t>
    </r>
    <r>
      <rPr>
        <sz val="10"/>
        <color rgb="FF000000"/>
        <rFont val="宋体"/>
        <family val="3"/>
        <charset val="134"/>
      </rPr>
      <t>已经接收到未收货订单，但是</t>
    </r>
    <r>
      <rPr>
        <sz val="10"/>
        <color rgb="FF000000"/>
        <rFont val="Arial"/>
        <family val="2"/>
      </rPr>
      <t>RADM.W_RTL_SUPPCM_IT_LC_DY_F</t>
    </r>
    <r>
      <rPr>
        <sz val="10"/>
        <color rgb="FF000000"/>
        <rFont val="宋体"/>
        <family val="3"/>
        <charset val="134"/>
      </rPr>
      <t>确没有收到未收货订单，需要修改</t>
    </r>
    <r>
      <rPr>
        <sz val="10"/>
        <color rgb="FF000000"/>
        <rFont val="Arial"/>
        <family val="2"/>
      </rPr>
      <t>SIL</t>
    </r>
    <r>
      <rPr>
        <sz val="10"/>
        <color rgb="FF000000"/>
        <rFont val="宋体"/>
        <family val="3"/>
        <charset val="134"/>
      </rPr>
      <t>部分</t>
    </r>
  </si>
  <si>
    <r>
      <t>5.</t>
    </r>
    <r>
      <rPr>
        <sz val="7"/>
        <color rgb="FF000000"/>
        <rFont val="Times New Roman"/>
        <family val="1"/>
      </rPr>
      <t xml:space="preserve">      </t>
    </r>
    <r>
      <rPr>
        <sz val="10"/>
        <color rgb="FF000000"/>
        <rFont val="Arial"/>
        <family val="2"/>
      </rPr>
      <t> </t>
    </r>
  </si>
  <si>
    <t>Solutions</t>
  </si>
  <si>
    <r>
      <t>1.</t>
    </r>
    <r>
      <rPr>
        <sz val="7"/>
        <color theme="1"/>
        <rFont val="Times New Roman"/>
        <family val="1"/>
      </rPr>
      <t xml:space="preserve">   </t>
    </r>
    <r>
      <rPr>
        <sz val="8"/>
        <color rgb="FF000000"/>
        <rFont val="宋体"/>
        <family val="3"/>
        <charset val="134"/>
      </rPr>
      <t>修改接口</t>
    </r>
    <r>
      <rPr>
        <sz val="8"/>
        <color rgb="FF000000"/>
        <rFont val="Courier New"/>
        <family val="3"/>
      </rPr>
      <t>:</t>
    </r>
  </si>
  <si>
    <t>SDE_RetailSupplierComplianceTempLoad_A,</t>
  </si>
  <si>
    <t>SDE_RetailSupplierComplianceTempLoad_B,</t>
  </si>
  <si>
    <t>Old Code:</t>
  </si>
  <si>
    <t>DAY_DT=RA_RMS.IF_TRAN_DATA.TRAN_DATE</t>
  </si>
  <si>
    <t>New Code:</t>
  </si>
  <si>
    <t>DAY_DT=TO_DATE(TO_CHAR(RMS.ORDHEAD.ORG_APPROVAL_DATE))</t>
  </si>
  <si>
    <r>
      <t>2.</t>
    </r>
    <r>
      <rPr>
        <sz val="7"/>
        <color theme="1"/>
        <rFont val="Times New Roman"/>
        <family val="1"/>
      </rPr>
      <t xml:space="preserve">   </t>
    </r>
    <r>
      <rPr>
        <sz val="8"/>
        <color rgb="FF000000"/>
        <rFont val="Courier New"/>
        <family val="3"/>
      </rPr>
      <t>comment on column W_RTL_SUPPCM_IT_LC_DY_F.bbg_reference_do1</t>
    </r>
  </si>
  <si>
    <r>
      <t xml:space="preserve"> is 'Dimension</t>
    </r>
    <r>
      <rPr>
        <sz val="8"/>
        <color rgb="FF000000"/>
        <rFont val="宋体"/>
        <family val="3"/>
        <charset val="134"/>
      </rPr>
      <t>扩展</t>
    </r>
    <r>
      <rPr>
        <sz val="8"/>
        <color rgb="FF000000"/>
        <rFont val="Courier New"/>
        <family val="3"/>
      </rPr>
      <t>1,</t>
    </r>
    <r>
      <rPr>
        <sz val="8"/>
        <color rgb="FF000000"/>
        <rFont val="宋体"/>
        <family val="3"/>
        <charset val="134"/>
      </rPr>
      <t>订单失效日期（</t>
    </r>
    <r>
      <rPr>
        <sz val="8"/>
        <color rgb="FF000000"/>
        <rFont val="Courier New"/>
        <family val="3"/>
      </rPr>
      <t>RMS.CMX_ORDHEAD.EXPIRED_DATE</t>
    </r>
    <r>
      <rPr>
        <sz val="8"/>
        <color rgb="FF000000"/>
        <rFont val="宋体"/>
        <family val="3"/>
        <charset val="134"/>
      </rPr>
      <t>）</t>
    </r>
    <r>
      <rPr>
        <sz val="8"/>
        <color rgb="FF000000"/>
        <rFont val="Courier New"/>
        <family val="3"/>
      </rPr>
      <t>';</t>
    </r>
  </si>
  <si>
    <t>comment on column W_RTL_SUPPCM_IT_LC_DY_F.bbg_reference_do2</t>
  </si>
  <si>
    <r>
      <t xml:space="preserve"> is 'Dimension</t>
    </r>
    <r>
      <rPr>
        <sz val="8"/>
        <color rgb="FF000000"/>
        <rFont val="宋体"/>
        <family val="3"/>
        <charset val="134"/>
      </rPr>
      <t>扩展</t>
    </r>
    <r>
      <rPr>
        <sz val="8"/>
        <color rgb="FF000000"/>
        <rFont val="Courier New"/>
        <family val="3"/>
      </rPr>
      <t>2,</t>
    </r>
    <r>
      <rPr>
        <sz val="8"/>
        <color rgb="FF000000"/>
        <rFont val="宋体"/>
        <family val="3"/>
        <charset val="134"/>
      </rPr>
      <t>收货日期</t>
    </r>
    <r>
      <rPr>
        <sz val="8"/>
        <color rgb="FF000000"/>
        <rFont val="Courier New"/>
        <family val="3"/>
      </rPr>
      <t>(RMS.IF_TRAN_DATA.TRAN_DATE)';</t>
    </r>
  </si>
  <si>
    <r>
      <t>3.</t>
    </r>
    <r>
      <rPr>
        <sz val="7"/>
        <color theme="1"/>
        <rFont val="Times New Roman"/>
        <family val="1"/>
      </rPr>
      <t xml:space="preserve">   </t>
    </r>
    <r>
      <rPr>
        <sz val="8"/>
        <color rgb="FF000000"/>
        <rFont val="Courier New"/>
        <family val="3"/>
      </rPr>
      <t>alter table W_RTL_SUPPCM_IT_LC_DY_F modify bbg_reference_do1 date;</t>
    </r>
  </si>
  <si>
    <t>alter table W_RTL_SUPPCM_IT_LC_DY_F modify bbg_reference_do2 date;</t>
  </si>
  <si>
    <t xml:space="preserve">-- Add/modify columns </t>
  </si>
  <si>
    <t>alter table W_RTL_SUPPCM_IT_LC_DY_FS modify bbg_reference_do1 date;</t>
  </si>
  <si>
    <t>alter table W_RTL_SUPPCM_IT_LC_DY_FS modify bbg_reference_do2 date;</t>
  </si>
  <si>
    <t xml:space="preserve">-- Add comments to the columns </t>
  </si>
  <si>
    <t>comment on column W_RTL_SUPPCM_IT_LC_DY_FS.bbg_reference_do1</t>
  </si>
  <si>
    <r>
      <t xml:space="preserve">  is 'Dimension</t>
    </r>
    <r>
      <rPr>
        <sz val="8"/>
        <color rgb="FF000000"/>
        <rFont val="宋体"/>
        <family val="3"/>
        <charset val="134"/>
      </rPr>
      <t>扩展</t>
    </r>
    <r>
      <rPr>
        <sz val="8"/>
        <color rgb="FF000000"/>
        <rFont val="Courier New"/>
        <family val="3"/>
      </rPr>
      <t>1,</t>
    </r>
    <r>
      <rPr>
        <sz val="8"/>
        <color rgb="FF000000"/>
        <rFont val="宋体"/>
        <family val="3"/>
        <charset val="134"/>
      </rPr>
      <t>订单失效日期（</t>
    </r>
    <r>
      <rPr>
        <sz val="8"/>
        <color rgb="FF000000"/>
        <rFont val="Courier New"/>
        <family val="3"/>
      </rPr>
      <t>RMS.CMX_ORDHEAD.EXPIRED_DATE</t>
    </r>
    <r>
      <rPr>
        <sz val="8"/>
        <color rgb="FF000000"/>
        <rFont val="宋体"/>
        <family val="3"/>
        <charset val="134"/>
      </rPr>
      <t>）</t>
    </r>
    <r>
      <rPr>
        <sz val="8"/>
        <color rgb="FF000000"/>
        <rFont val="Courier New"/>
        <family val="3"/>
      </rPr>
      <t>';</t>
    </r>
  </si>
  <si>
    <t>comment on column W_RTL_SUPPCM_IT_LC_DY_FS.bbg_reference_do2</t>
  </si>
  <si>
    <r>
      <t xml:space="preserve">  is 'Dimension</t>
    </r>
    <r>
      <rPr>
        <sz val="8"/>
        <color rgb="FF000000"/>
        <rFont val="宋体"/>
        <family val="3"/>
        <charset val="134"/>
      </rPr>
      <t>扩展</t>
    </r>
    <r>
      <rPr>
        <sz val="8"/>
        <color rgb="FF000000"/>
        <rFont val="Courier New"/>
        <family val="3"/>
      </rPr>
      <t>2,</t>
    </r>
    <r>
      <rPr>
        <sz val="8"/>
        <color rgb="FF000000"/>
        <rFont val="宋体"/>
        <family val="3"/>
        <charset val="134"/>
      </rPr>
      <t>收货日期</t>
    </r>
    <r>
      <rPr>
        <sz val="8"/>
        <color rgb="FF000000"/>
        <rFont val="Courier New"/>
        <family val="3"/>
      </rPr>
      <t>(RMS.IF_TRAN_DATA.TRAN_DATE)';</t>
    </r>
  </si>
  <si>
    <t>alter table RABATCHER.W_RTL_SUPPCM_IT_LC_DY_TMP modify bbg_reference_do1 date;</t>
  </si>
  <si>
    <t>alter table RABATCHER.W_RTL_SUPPCM_IT_LC_DY_TMP modify bbg_reference_do2 date;</t>
  </si>
  <si>
    <t>comment on column RABATCHER.W_RTL_SUPPCM_IT_LC_DY_TMP.bbg_reference_do1</t>
  </si>
  <si>
    <t>comment on column RABATCHER.W_RTL_SUPPCM_IT_LC_DY_TMP.bbg_reference_do2</t>
  </si>
  <si>
    <t>alter table W_RTL_SUPPCM_A_TMP add bbg_expired_date date;</t>
  </si>
  <si>
    <t>alter table W_RTL_SUPPCM_A_TMP add bbg_tran_date date;</t>
  </si>
  <si>
    <t>comment on column W_RTL_SUPPCM_A_TMP.bbg_expired_date</t>
  </si>
  <si>
    <r>
      <t xml:space="preserve">  is '</t>
    </r>
    <r>
      <rPr>
        <sz val="8"/>
        <color rgb="FF000000"/>
        <rFont val="宋体"/>
        <family val="3"/>
        <charset val="134"/>
      </rPr>
      <t>订单失效日期（</t>
    </r>
    <r>
      <rPr>
        <sz val="8"/>
        <color rgb="FF000000"/>
        <rFont val="Courier New"/>
        <family val="3"/>
      </rPr>
      <t>RMS.CMX_ORDHEAD.EXPIRED_DATE</t>
    </r>
    <r>
      <rPr>
        <sz val="8"/>
        <color rgb="FF000000"/>
        <rFont val="宋体"/>
        <family val="3"/>
        <charset val="134"/>
      </rPr>
      <t>）</t>
    </r>
    <r>
      <rPr>
        <sz val="8"/>
        <color rgb="FF000000"/>
        <rFont val="Courier New"/>
        <family val="3"/>
      </rPr>
      <t>';</t>
    </r>
  </si>
  <si>
    <t>comment on column W_RTL_SUPPCM_A_TMP.bbg_tran_date</t>
  </si>
  <si>
    <r>
      <t xml:space="preserve">  is '</t>
    </r>
    <r>
      <rPr>
        <sz val="8"/>
        <color rgb="FF000000"/>
        <rFont val="宋体"/>
        <family val="3"/>
        <charset val="134"/>
      </rPr>
      <t>收货日期</t>
    </r>
    <r>
      <rPr>
        <sz val="8"/>
        <color rgb="FF000000"/>
        <rFont val="Courier New"/>
        <family val="3"/>
      </rPr>
      <t>(RMS.IF_TRAN_DATA.TRAN_DATE)';</t>
    </r>
  </si>
  <si>
    <t>alter table W_RTL_SUPPCM_D_TMP add bbg_expired_date date;</t>
  </si>
  <si>
    <t>alter table W_RTL_SUPPCM_D_TMP add bbg_tran_date date;</t>
  </si>
  <si>
    <t>comment on column W_RTL_SUPPCM_D_TMP.bbg_expired_date</t>
  </si>
  <si>
    <t>comment on column W_RTL_SUPPCM_D_TMP.bbg_tran_date</t>
  </si>
  <si>
    <t>alter table W_RTL_SUPPCM_F_TMP add bbg_expired_date date;</t>
  </si>
  <si>
    <t>alter table W_RTL_SUPPCM_F_TMP add bbg_tran_date date;</t>
  </si>
  <si>
    <t>comment on column W_RTL_SUPPCM_F_TMP.bbg_expired_date</t>
  </si>
  <si>
    <t>comment on column W_RTL_SUPPCM_F_TMP.bbg_tran_date</t>
  </si>
  <si>
    <r>
      <t>4.</t>
    </r>
    <r>
      <rPr>
        <sz val="7"/>
        <color theme="1"/>
        <rFont val="Times New Roman"/>
        <family val="1"/>
      </rPr>
      <t xml:space="preserve">   </t>
    </r>
    <r>
      <rPr>
        <sz val="8"/>
        <color rgb="FF000000"/>
        <rFont val="宋体"/>
        <family val="3"/>
        <charset val="134"/>
      </rPr>
      <t>修改接口</t>
    </r>
    <r>
      <rPr>
        <sz val="8"/>
        <color rgb="FF000000"/>
        <rFont val="Courier New"/>
        <family val="3"/>
      </rPr>
      <t>:</t>
    </r>
  </si>
  <si>
    <t>Null</t>
  </si>
  <si>
    <t>BBG_EXPIRED_DATE=RMS.CMX_ORDHEAD.EXPIRED_DATE</t>
  </si>
  <si>
    <t>BBG_TRAN_DATE=IF_TRAN_DATA.TRAN_DATE</t>
  </si>
  <si>
    <r>
      <t>5.</t>
    </r>
    <r>
      <rPr>
        <sz val="7"/>
        <color theme="1"/>
        <rFont val="Times New Roman"/>
        <family val="1"/>
      </rPr>
      <t xml:space="preserve">   </t>
    </r>
    <r>
      <rPr>
        <sz val="8"/>
        <color rgb="FF000000"/>
        <rFont val="宋体"/>
        <family val="3"/>
        <charset val="134"/>
      </rPr>
      <t>修改接口</t>
    </r>
    <r>
      <rPr>
        <sz val="8"/>
        <color rgb="FF000000"/>
        <rFont val="Courier New"/>
        <family val="3"/>
      </rPr>
      <t>:</t>
    </r>
  </si>
  <si>
    <t>SDE_RetailSupplierComplianceTimelinessLoad_C</t>
  </si>
  <si>
    <t>BBG_REFERENCE_D02=RTL_SUPPCM_TL_B_TMP.DAY_DT</t>
  </si>
  <si>
    <t>BBG_REFERENCE_D01=RTL_SUPPCM_TL_B_TMP.EXPIRED_DATE</t>
  </si>
  <si>
    <t>DAY_DT=RTL_SUPPCM_TL_B_TMP.ORIG_APPROVAL_DATE</t>
  </si>
  <si>
    <t>SDE_RetailSupplierComplianceTimelinessTempLoad_B</t>
  </si>
  <si>
    <r>
      <t>ORIG_APPROVAL_DATE=</t>
    </r>
    <r>
      <rPr>
        <sz val="10.5"/>
        <color theme="1"/>
        <rFont val="Calibri"/>
        <family val="2"/>
      </rPr>
      <t xml:space="preserve"> </t>
    </r>
    <r>
      <rPr>
        <sz val="8"/>
        <color rgb="FF000000"/>
        <rFont val="Courier New"/>
        <family val="3"/>
      </rPr>
      <t>RA_W_RTL_SUPPCM.ORIG_APPROVAL_DATE</t>
    </r>
  </si>
  <si>
    <r>
      <t>EXPIRED_DATE=</t>
    </r>
    <r>
      <rPr>
        <sz val="10.5"/>
        <color theme="1"/>
        <rFont val="Calibri"/>
        <family val="2"/>
      </rPr>
      <t xml:space="preserve"> </t>
    </r>
    <r>
      <rPr>
        <sz val="8"/>
        <color rgb="FF000000"/>
        <rFont val="Courier New"/>
        <family val="3"/>
      </rPr>
      <t>RA_W_RTL_SUPPCM.EXPIRED_DATE</t>
    </r>
  </si>
  <si>
    <t>alter table W_RTL_SUPPCM_IT_LC_DY_F drop constraint PK_W_RTL_SUPPCM_IT_LC_DY_F cascade drop index;</t>
  </si>
  <si>
    <t>alter table W_RTL_SUPPCM_IT_LC_DY_F add constraint PK_W_RTL_SUPPCM_IT_LC_DY_F primary key(ORG_DH_WID,</t>
  </si>
  <si>
    <t>PROD_WID,</t>
  </si>
  <si>
    <t>--DT_WID,</t>
  </si>
  <si>
    <t>BG_REFERENCE_DO2,</t>
  </si>
  <si>
    <t>SUPPLIER_WID,</t>
  </si>
  <si>
    <t>PURCHASE_ORDER_ID,</t>
  </si>
  <si>
    <t>SHIPMENT_ID,</t>
  </si>
  <si>
    <t>BBG_ITEM_LOC_WID,</t>
  </si>
  <si>
    <t>BBG_ITEM_LOC_SUPP_WID)</t>
  </si>
  <si>
    <t xml:space="preserve">  using index tablespace RETAIL_DATA pctfree 10 initrans 2 maxtrans 255 storage(initial 64K next 1M</t>
  </si>
  <si>
    <t xml:space="preserve">                                                                                minextents 1</t>
  </si>
  <si>
    <t xml:space="preserve">                                                                                maxextents</t>
  </si>
  <si>
    <r>
      <t xml:space="preserve">                                                                                </t>
    </r>
    <r>
      <rPr>
        <sz val="8"/>
        <color rgb="FF000000"/>
        <rFont val="Courier New"/>
        <family val="3"/>
      </rPr>
      <t>unlimited);</t>
    </r>
  </si>
  <si>
    <r>
      <t>7.</t>
    </r>
    <r>
      <rPr>
        <sz val="7"/>
        <color theme="1"/>
        <rFont val="Times New Roman"/>
        <family val="1"/>
      </rPr>
      <t xml:space="preserve">   </t>
    </r>
    <r>
      <rPr>
        <sz val="8"/>
        <color rgb="FF000000"/>
        <rFont val="宋体"/>
        <family val="3"/>
        <charset val="134"/>
      </rPr>
      <t>修改视图</t>
    </r>
    <r>
      <rPr>
        <sz val="8"/>
        <color rgb="FF000000"/>
        <rFont val="Courier New"/>
        <family val="3"/>
      </rPr>
      <t>RA_RMS.RA_W_RTL_SUPPCM_TS_V</t>
    </r>
    <r>
      <rPr>
        <sz val="8"/>
        <color rgb="FF000000"/>
        <rFont val="宋体"/>
        <family val="3"/>
        <charset val="134"/>
      </rPr>
      <t>，增加订单审批日期：</t>
    </r>
    <r>
      <rPr>
        <sz val="8"/>
        <color rgb="FF000000"/>
        <rFont val="Courier New"/>
        <family val="3"/>
      </rPr>
      <t>ORIG_APPROVAL_DATE</t>
    </r>
  </si>
  <si>
    <r>
      <t>8.</t>
    </r>
    <r>
      <rPr>
        <sz val="7"/>
        <color theme="1"/>
        <rFont val="Times New Roman"/>
        <family val="1"/>
      </rPr>
      <t xml:space="preserve">   </t>
    </r>
    <r>
      <rPr>
        <sz val="8"/>
        <color rgb="FF000000"/>
        <rFont val="宋体"/>
        <family val="3"/>
        <charset val="134"/>
      </rPr>
      <t>修改表：</t>
    </r>
    <r>
      <rPr>
        <sz val="8"/>
        <color rgb="FF000000"/>
        <rFont val="Courier New"/>
        <family val="3"/>
      </rPr>
      <t>RA_RMS.W_RTL_SUPPCM_TS_B_TMP,</t>
    </r>
  </si>
  <si>
    <r>
      <t>增加列</t>
    </r>
    <r>
      <rPr>
        <sz val="8"/>
        <color rgb="FF000000"/>
        <rFont val="Courier New"/>
        <family val="3"/>
      </rPr>
      <t>ORIG_APPROVAL_DATE(</t>
    </r>
    <r>
      <rPr>
        <sz val="8"/>
        <color rgb="FF000000"/>
        <rFont val="宋体"/>
        <family val="3"/>
        <charset val="134"/>
      </rPr>
      <t>订单审批日期</t>
    </r>
    <r>
      <rPr>
        <sz val="8"/>
        <color rgb="FF000000"/>
        <rFont val="Courier New"/>
        <family val="3"/>
      </rPr>
      <t>)</t>
    </r>
    <r>
      <rPr>
        <sz val="8"/>
        <color rgb="FF000000"/>
        <rFont val="宋体"/>
        <family val="3"/>
        <charset val="134"/>
      </rPr>
      <t>，数据类型：</t>
    </r>
    <r>
      <rPr>
        <sz val="8"/>
        <color rgb="FF000000"/>
        <rFont val="Courier New"/>
        <family val="3"/>
      </rPr>
      <t>DATE</t>
    </r>
  </si>
  <si>
    <r>
      <t>增加列</t>
    </r>
    <r>
      <rPr>
        <sz val="8"/>
        <color rgb="FF000000"/>
        <rFont val="Courier New"/>
        <family val="3"/>
      </rPr>
      <t>EXPIRED_DATE(</t>
    </r>
    <r>
      <rPr>
        <sz val="8"/>
        <color rgb="FF000000"/>
        <rFont val="宋体"/>
        <family val="3"/>
        <charset val="134"/>
      </rPr>
      <t>订单失效日期</t>
    </r>
    <r>
      <rPr>
        <sz val="8"/>
        <color rgb="FF000000"/>
        <rFont val="Courier New"/>
        <family val="3"/>
      </rPr>
      <t>),</t>
    </r>
    <r>
      <rPr>
        <sz val="8"/>
        <color rgb="FF000000"/>
        <rFont val="宋体"/>
        <family val="3"/>
        <charset val="134"/>
      </rPr>
      <t>数据类型：</t>
    </r>
    <r>
      <rPr>
        <sz val="8"/>
        <color rgb="FF000000"/>
        <rFont val="Courier New"/>
        <family val="3"/>
      </rPr>
      <t>DATE</t>
    </r>
  </si>
  <si>
    <r>
      <t>9.</t>
    </r>
    <r>
      <rPr>
        <sz val="7"/>
        <color theme="1"/>
        <rFont val="Times New Roman"/>
        <family val="1"/>
      </rPr>
      <t xml:space="preserve">   </t>
    </r>
    <r>
      <rPr>
        <sz val="8"/>
        <color rgb="FF000000"/>
        <rFont val="宋体"/>
        <family val="3"/>
        <charset val="134"/>
      </rPr>
      <t>未收货订单传入</t>
    </r>
    <r>
      <rPr>
        <sz val="8"/>
        <color rgb="FF000000"/>
        <rFont val="Courier New"/>
        <family val="3"/>
      </rPr>
      <t>RA</t>
    </r>
    <r>
      <rPr>
        <sz val="8"/>
        <color rgb="FF000000"/>
        <rFont val="宋体"/>
        <family val="3"/>
        <charset val="134"/>
      </rPr>
      <t>需要修改视图：</t>
    </r>
    <r>
      <rPr>
        <sz val="8"/>
        <color rgb="FF000000"/>
        <rFont val="Courier New"/>
        <family val="3"/>
      </rPr>
      <t>RA_RMS.IF_TRAN_DATA</t>
    </r>
  </si>
  <si>
    <r>
      <t>CREATE</t>
    </r>
    <r>
      <rPr>
        <sz val="8"/>
        <color rgb="FF000080"/>
        <rFont val="Courier New"/>
        <family val="3"/>
      </rPr>
      <t xml:space="preserve"> </t>
    </r>
    <r>
      <rPr>
        <sz val="8"/>
        <color rgb="FF008080"/>
        <rFont val="Courier New"/>
        <family val="3"/>
      </rPr>
      <t>OR</t>
    </r>
    <r>
      <rPr>
        <sz val="8"/>
        <color rgb="FF000080"/>
        <rFont val="Courier New"/>
        <family val="3"/>
      </rPr>
      <t xml:space="preserve"> </t>
    </r>
    <r>
      <rPr>
        <sz val="8"/>
        <color rgb="FF008080"/>
        <rFont val="Courier New"/>
        <family val="3"/>
      </rPr>
      <t>REPLACE</t>
    </r>
    <r>
      <rPr>
        <sz val="8"/>
        <color rgb="FF000080"/>
        <rFont val="Courier New"/>
        <family val="3"/>
      </rPr>
      <t xml:space="preserve"> </t>
    </r>
    <r>
      <rPr>
        <sz val="8"/>
        <color rgb="FF008080"/>
        <rFont val="Courier New"/>
        <family val="3"/>
      </rPr>
      <t>VIEW</t>
    </r>
    <r>
      <rPr>
        <sz val="8"/>
        <color rgb="FF000080"/>
        <rFont val="Courier New"/>
        <family val="3"/>
      </rPr>
      <t xml:space="preserve"> RA_RMS.IF_TRAN_DATA </t>
    </r>
    <r>
      <rPr>
        <sz val="8"/>
        <color rgb="FF008080"/>
        <rFont val="Courier New"/>
        <family val="3"/>
      </rPr>
      <t>AS</t>
    </r>
  </si>
  <si>
    <r>
      <t>SELECT</t>
    </r>
    <r>
      <rPr>
        <sz val="8"/>
        <color rgb="FF000080"/>
        <rFont val="Courier New"/>
        <family val="3"/>
      </rPr>
      <t xml:space="preserve"> ITEM,</t>
    </r>
  </si>
  <si>
    <t xml:space="preserve">       DEPT,</t>
  </si>
  <si>
    <r>
      <t xml:space="preserve">       </t>
    </r>
    <r>
      <rPr>
        <sz val="8"/>
        <color rgb="FF008080"/>
        <rFont val="Courier New"/>
        <family val="3"/>
      </rPr>
      <t>CLASS</t>
    </r>
    <r>
      <rPr>
        <sz val="8"/>
        <color rgb="FF000080"/>
        <rFont val="Courier New"/>
        <family val="3"/>
      </rPr>
      <t>,</t>
    </r>
  </si>
  <si>
    <t xml:space="preserve">       SUBCLASS,</t>
  </si>
  <si>
    <t xml:space="preserve">       PACK_IND,</t>
  </si>
  <si>
    <t xml:space="preserve">       LOC_TYPE,</t>
  </si>
  <si>
    <r>
      <t xml:space="preserve">       </t>
    </r>
    <r>
      <rPr>
        <sz val="8"/>
        <color rgb="FF008080"/>
        <rFont val="Courier New"/>
        <family val="3"/>
      </rPr>
      <t>LOCATION</t>
    </r>
    <r>
      <rPr>
        <sz val="8"/>
        <color rgb="FF000080"/>
        <rFont val="Courier New"/>
        <family val="3"/>
      </rPr>
      <t>,</t>
    </r>
  </si>
  <si>
    <t xml:space="preserve">       TRAN_DATE,</t>
  </si>
  <si>
    <t xml:space="preserve">       TRAN_CODE,</t>
  </si>
  <si>
    <t xml:space="preserve">       ADJ_CODE,</t>
  </si>
  <si>
    <t xml:space="preserve">       UNITS,</t>
  </si>
  <si>
    <t xml:space="preserve">       TOTAL_COST,</t>
  </si>
  <si>
    <t xml:space="preserve">       TOTAL_RETAIL,</t>
  </si>
  <si>
    <t xml:space="preserve">       REF_NO_1,</t>
  </si>
  <si>
    <t xml:space="preserve">       REF_NO_2,</t>
  </si>
  <si>
    <t xml:space="preserve">       GL_REF_NO,</t>
  </si>
  <si>
    <t xml:space="preserve">       OLD_UNIT_RETAIL,</t>
  </si>
  <si>
    <t xml:space="preserve">       NEW_UNIT_RETAIL,</t>
  </si>
  <si>
    <t xml:space="preserve">       PGM_NAME,</t>
  </si>
  <si>
    <t xml:space="preserve">       SALES_TYPE,</t>
  </si>
  <si>
    <t xml:space="preserve">       VAT_RATE,</t>
  </si>
  <si>
    <t xml:space="preserve">       AV_COST,</t>
  </si>
  <si>
    <t xml:space="preserve">       REF_PACK_NO,</t>
  </si>
  <si>
    <t xml:space="preserve">       TRAN_DATA_TIMESTAMP</t>
  </si>
  <si>
    <r>
      <t xml:space="preserve">  </t>
    </r>
    <r>
      <rPr>
        <sz val="8"/>
        <color rgb="FF008080"/>
        <rFont val="Courier New"/>
        <family val="3"/>
      </rPr>
      <t>FROM</t>
    </r>
    <r>
      <rPr>
        <sz val="8"/>
        <color rgb="FF000080"/>
        <rFont val="Courier New"/>
        <family val="3"/>
      </rPr>
      <t xml:space="preserve"> RMS.IF_TRAN_DATA</t>
    </r>
  </si>
  <si>
    <t>UNION</t>
  </si>
  <si>
    <r>
      <t>SELECT</t>
    </r>
    <r>
      <rPr>
        <sz val="8"/>
        <color rgb="FF000080"/>
        <rFont val="Courier New"/>
        <family val="3"/>
      </rPr>
      <t xml:space="preserve"> V.ITEM ITEM,</t>
    </r>
  </si>
  <si>
    <r>
      <t xml:space="preserve">       </t>
    </r>
    <r>
      <rPr>
        <sz val="8"/>
        <color rgb="FF008080"/>
        <rFont val="Courier New"/>
        <family val="3"/>
      </rPr>
      <t>NULL</t>
    </r>
    <r>
      <rPr>
        <sz val="8"/>
        <color rgb="FF000080"/>
        <rFont val="Courier New"/>
        <family val="3"/>
      </rPr>
      <t xml:space="preserve"> DEPT,</t>
    </r>
  </si>
  <si>
    <r>
      <t xml:space="preserve">       </t>
    </r>
    <r>
      <rPr>
        <sz val="8"/>
        <color rgb="FF008080"/>
        <rFont val="Courier New"/>
        <family val="3"/>
      </rPr>
      <t>NULL</t>
    </r>
    <r>
      <rPr>
        <sz val="8"/>
        <color rgb="FF000080"/>
        <rFont val="Courier New"/>
        <family val="3"/>
      </rPr>
      <t xml:space="preserve"> </t>
    </r>
    <r>
      <rPr>
        <sz val="8"/>
        <color rgb="FF008080"/>
        <rFont val="Courier New"/>
        <family val="3"/>
      </rPr>
      <t>CLASS</t>
    </r>
    <r>
      <rPr>
        <sz val="8"/>
        <color rgb="FF000080"/>
        <rFont val="Courier New"/>
        <family val="3"/>
      </rPr>
      <t>,</t>
    </r>
  </si>
  <si>
    <r>
      <t xml:space="preserve">       </t>
    </r>
    <r>
      <rPr>
        <sz val="8"/>
        <color rgb="FF008080"/>
        <rFont val="Courier New"/>
        <family val="3"/>
      </rPr>
      <t>NULL</t>
    </r>
    <r>
      <rPr>
        <sz val="8"/>
        <color rgb="FF000080"/>
        <rFont val="Courier New"/>
        <family val="3"/>
      </rPr>
      <t xml:space="preserve"> SUBCLASS,</t>
    </r>
  </si>
  <si>
    <r>
      <t xml:space="preserve">       </t>
    </r>
    <r>
      <rPr>
        <sz val="8"/>
        <color rgb="FF008080"/>
        <rFont val="Courier New"/>
        <family val="3"/>
      </rPr>
      <t>NULL</t>
    </r>
    <r>
      <rPr>
        <sz val="8"/>
        <color rgb="FF000080"/>
        <rFont val="Courier New"/>
        <family val="3"/>
      </rPr>
      <t xml:space="preserve"> PACK_IND,</t>
    </r>
  </si>
  <si>
    <r>
      <t xml:space="preserve">       </t>
    </r>
    <r>
      <rPr>
        <sz val="8"/>
        <color rgb="FF008080"/>
        <rFont val="Courier New"/>
        <family val="3"/>
      </rPr>
      <t>NULL</t>
    </r>
    <r>
      <rPr>
        <sz val="8"/>
        <color rgb="FF000080"/>
        <rFont val="Courier New"/>
        <family val="3"/>
      </rPr>
      <t xml:space="preserve"> LOC_TYPE,</t>
    </r>
  </si>
  <si>
    <r>
      <t xml:space="preserve">       D.LOCATION </t>
    </r>
    <r>
      <rPr>
        <sz val="8"/>
        <color rgb="FF008080"/>
        <rFont val="Courier New"/>
        <family val="3"/>
      </rPr>
      <t>LOCATION</t>
    </r>
    <r>
      <rPr>
        <sz val="8"/>
        <color rgb="FF000080"/>
        <rFont val="Courier New"/>
        <family val="3"/>
      </rPr>
      <t>,</t>
    </r>
  </si>
  <si>
    <r>
      <t xml:space="preserve">       TO_DATE(TO_CHAR(T.ORIG_APPROVAL_DATE, </t>
    </r>
    <r>
      <rPr>
        <sz val="8"/>
        <color rgb="FF0000FF"/>
        <rFont val="Courier New"/>
        <family val="3"/>
      </rPr>
      <t>'YYYYMMDD'</t>
    </r>
    <r>
      <rPr>
        <sz val="8"/>
        <color rgb="FF000080"/>
        <rFont val="Courier New"/>
        <family val="3"/>
      </rPr>
      <t xml:space="preserve">), </t>
    </r>
    <r>
      <rPr>
        <sz val="8"/>
        <color rgb="FF0000FF"/>
        <rFont val="Courier New"/>
        <family val="3"/>
      </rPr>
      <t>'YYYY-MM-DD'</t>
    </r>
    <r>
      <rPr>
        <sz val="8"/>
        <color rgb="FF000080"/>
        <rFont val="Courier New"/>
        <family val="3"/>
      </rPr>
      <t>) TRAN_DATE,</t>
    </r>
  </si>
  <si>
    <r>
      <t xml:space="preserve">       </t>
    </r>
    <r>
      <rPr>
        <sz val="8"/>
        <color rgb="FF0000FF"/>
        <rFont val="Courier New"/>
        <family val="3"/>
      </rPr>
      <t>20</t>
    </r>
    <r>
      <rPr>
        <sz val="8"/>
        <color rgb="FF000080"/>
        <rFont val="Courier New"/>
        <family val="3"/>
      </rPr>
      <t xml:space="preserve"> TRAN_CODE,</t>
    </r>
  </si>
  <si>
    <r>
      <t xml:space="preserve">       </t>
    </r>
    <r>
      <rPr>
        <sz val="8"/>
        <color rgb="FF008080"/>
        <rFont val="Courier New"/>
        <family val="3"/>
      </rPr>
      <t>NULL</t>
    </r>
    <r>
      <rPr>
        <sz val="8"/>
        <color rgb="FF000080"/>
        <rFont val="Courier New"/>
        <family val="3"/>
      </rPr>
      <t xml:space="preserve"> ADJ_CODE,</t>
    </r>
  </si>
  <si>
    <r>
      <t xml:space="preserve">       </t>
    </r>
    <r>
      <rPr>
        <sz val="8"/>
        <color rgb="FF008080"/>
        <rFont val="Courier New"/>
        <family val="3"/>
      </rPr>
      <t>NULL</t>
    </r>
    <r>
      <rPr>
        <sz val="8"/>
        <color rgb="FF000080"/>
        <rFont val="Courier New"/>
        <family val="3"/>
      </rPr>
      <t xml:space="preserve"> UNITS,</t>
    </r>
  </si>
  <si>
    <r>
      <t xml:space="preserve">       </t>
    </r>
    <r>
      <rPr>
        <sz val="8"/>
        <color rgb="FF008080"/>
        <rFont val="Courier New"/>
        <family val="3"/>
      </rPr>
      <t>NULL</t>
    </r>
    <r>
      <rPr>
        <sz val="8"/>
        <color rgb="FF000080"/>
        <rFont val="Courier New"/>
        <family val="3"/>
      </rPr>
      <t xml:space="preserve"> TOTAL_COST,</t>
    </r>
  </si>
  <si>
    <r>
      <t xml:space="preserve">       </t>
    </r>
    <r>
      <rPr>
        <sz val="8"/>
        <color rgb="FF008080"/>
        <rFont val="Courier New"/>
        <family val="3"/>
      </rPr>
      <t>NULL</t>
    </r>
    <r>
      <rPr>
        <sz val="8"/>
        <color rgb="FF000080"/>
        <rFont val="Courier New"/>
        <family val="3"/>
      </rPr>
      <t xml:space="preserve"> TOTAL_RETAIL,</t>
    </r>
  </si>
  <si>
    <t xml:space="preserve">       T.ORDER_NO REF_NO_1,</t>
  </si>
  <si>
    <r>
      <t xml:space="preserve">       </t>
    </r>
    <r>
      <rPr>
        <sz val="8"/>
        <color rgb="FF008080"/>
        <rFont val="Courier New"/>
        <family val="3"/>
      </rPr>
      <t>NULL</t>
    </r>
    <r>
      <rPr>
        <sz val="8"/>
        <color rgb="FF000080"/>
        <rFont val="Courier New"/>
        <family val="3"/>
      </rPr>
      <t xml:space="preserve"> REF_NO_2,</t>
    </r>
  </si>
  <si>
    <r>
      <t xml:space="preserve">       </t>
    </r>
    <r>
      <rPr>
        <sz val="8"/>
        <color rgb="FF008080"/>
        <rFont val="Courier New"/>
        <family val="3"/>
      </rPr>
      <t>NULL</t>
    </r>
    <r>
      <rPr>
        <sz val="8"/>
        <color rgb="FF000080"/>
        <rFont val="Courier New"/>
        <family val="3"/>
      </rPr>
      <t xml:space="preserve"> GL_REF_NO,</t>
    </r>
  </si>
  <si>
    <r>
      <t xml:space="preserve">       </t>
    </r>
    <r>
      <rPr>
        <sz val="8"/>
        <color rgb="FF008080"/>
        <rFont val="Courier New"/>
        <family val="3"/>
      </rPr>
      <t>NULL</t>
    </r>
    <r>
      <rPr>
        <sz val="8"/>
        <color rgb="FF000080"/>
        <rFont val="Courier New"/>
        <family val="3"/>
      </rPr>
      <t xml:space="preserve"> OLD_UNIT_RETAIL,</t>
    </r>
  </si>
  <si>
    <r>
      <t xml:space="preserve">       </t>
    </r>
    <r>
      <rPr>
        <sz val="8"/>
        <color rgb="FF008080"/>
        <rFont val="Courier New"/>
        <family val="3"/>
      </rPr>
      <t>NULL</t>
    </r>
    <r>
      <rPr>
        <sz val="8"/>
        <color rgb="FF000080"/>
        <rFont val="Courier New"/>
        <family val="3"/>
      </rPr>
      <t xml:space="preserve"> NEW_UNIT_RETAIL,</t>
    </r>
  </si>
  <si>
    <r>
      <t xml:space="preserve">       </t>
    </r>
    <r>
      <rPr>
        <sz val="8"/>
        <color rgb="FF008080"/>
        <rFont val="Courier New"/>
        <family val="3"/>
      </rPr>
      <t>NULL</t>
    </r>
    <r>
      <rPr>
        <sz val="8"/>
        <color rgb="FF000080"/>
        <rFont val="Courier New"/>
        <family val="3"/>
      </rPr>
      <t xml:space="preserve"> PGM_NAME,</t>
    </r>
  </si>
  <si>
    <r>
      <t xml:space="preserve">       </t>
    </r>
    <r>
      <rPr>
        <sz val="8"/>
        <color rgb="FF008080"/>
        <rFont val="Courier New"/>
        <family val="3"/>
      </rPr>
      <t>NULL</t>
    </r>
    <r>
      <rPr>
        <sz val="8"/>
        <color rgb="FF000080"/>
        <rFont val="Courier New"/>
        <family val="3"/>
      </rPr>
      <t xml:space="preserve"> SALES_TYPE,</t>
    </r>
  </si>
  <si>
    <r>
      <t xml:space="preserve">       </t>
    </r>
    <r>
      <rPr>
        <sz val="8"/>
        <color rgb="FF008080"/>
        <rFont val="Courier New"/>
        <family val="3"/>
      </rPr>
      <t>NULL</t>
    </r>
    <r>
      <rPr>
        <sz val="8"/>
        <color rgb="FF000080"/>
        <rFont val="Courier New"/>
        <family val="3"/>
      </rPr>
      <t xml:space="preserve"> VAT_RATE,</t>
    </r>
  </si>
  <si>
    <r>
      <t xml:space="preserve">       </t>
    </r>
    <r>
      <rPr>
        <sz val="8"/>
        <color rgb="FF008080"/>
        <rFont val="Courier New"/>
        <family val="3"/>
      </rPr>
      <t>NULL</t>
    </r>
    <r>
      <rPr>
        <sz val="8"/>
        <color rgb="FF000080"/>
        <rFont val="Courier New"/>
        <family val="3"/>
      </rPr>
      <t xml:space="preserve"> AV_COST,</t>
    </r>
  </si>
  <si>
    <r>
      <t xml:space="preserve">       </t>
    </r>
    <r>
      <rPr>
        <sz val="8"/>
        <color rgb="FF008080"/>
        <rFont val="Courier New"/>
        <family val="3"/>
      </rPr>
      <t>NULL</t>
    </r>
    <r>
      <rPr>
        <sz val="8"/>
        <color rgb="FF000080"/>
        <rFont val="Courier New"/>
        <family val="3"/>
      </rPr>
      <t xml:space="preserve"> REF_PACK_NO,</t>
    </r>
  </si>
  <si>
    <r>
      <t xml:space="preserve">       </t>
    </r>
    <r>
      <rPr>
        <sz val="8"/>
        <color rgb="FF008080"/>
        <rFont val="Courier New"/>
        <family val="3"/>
      </rPr>
      <t>NULL</t>
    </r>
    <r>
      <rPr>
        <sz val="8"/>
        <color rgb="FF000080"/>
        <rFont val="Courier New"/>
        <family val="3"/>
      </rPr>
      <t xml:space="preserve"> TRAN_DATA_TIMESTAMP</t>
    </r>
  </si>
  <si>
    <r>
      <t xml:space="preserve">  </t>
    </r>
    <r>
      <rPr>
        <sz val="8"/>
        <color rgb="FF008080"/>
        <rFont val="Courier New"/>
        <family val="3"/>
      </rPr>
      <t>FROM</t>
    </r>
    <r>
      <rPr>
        <sz val="8"/>
        <color rgb="FF000080"/>
        <rFont val="Courier New"/>
        <family val="3"/>
      </rPr>
      <t xml:space="preserve"> ORDHEAD         T,</t>
    </r>
  </si>
  <si>
    <t xml:space="preserve">       ORDLOC          D,</t>
  </si>
  <si>
    <t xml:space="preserve">       V_PACKSKU_QTY   V,</t>
  </si>
  <si>
    <t xml:space="preserve">       RMS.ITEM_MASTER ITEM_MASTER,</t>
  </si>
  <si>
    <t xml:space="preserve">       RMS.ITEM_MASTER ITEM_MASTER1</t>
  </si>
  <si>
    <r>
      <t xml:space="preserve"> </t>
    </r>
    <r>
      <rPr>
        <sz val="8"/>
        <color rgb="FF008080"/>
        <rFont val="Courier New"/>
        <family val="3"/>
      </rPr>
      <t>WHERE</t>
    </r>
    <r>
      <rPr>
        <sz val="8"/>
        <color rgb="FF000080"/>
        <rFont val="Courier New"/>
        <family val="3"/>
      </rPr>
      <t xml:space="preserve"> T.ORDER_NO = D.ORDER_NO</t>
    </r>
  </si>
  <si>
    <r>
      <t xml:space="preserve">   </t>
    </r>
    <r>
      <rPr>
        <sz val="8"/>
        <color rgb="FF008080"/>
        <rFont val="Courier New"/>
        <family val="3"/>
      </rPr>
      <t>AND</t>
    </r>
    <r>
      <rPr>
        <sz val="8"/>
        <color rgb="FF000080"/>
        <rFont val="Courier New"/>
        <family val="3"/>
      </rPr>
      <t xml:space="preserve"> T.STATUS = </t>
    </r>
    <r>
      <rPr>
        <sz val="8"/>
        <color rgb="FF0000FF"/>
        <rFont val="Courier New"/>
        <family val="3"/>
      </rPr>
      <t>'A'</t>
    </r>
  </si>
  <si>
    <r>
      <t xml:space="preserve">   </t>
    </r>
    <r>
      <rPr>
        <sz val="8"/>
        <color rgb="FF008080"/>
        <rFont val="Courier New"/>
        <family val="3"/>
      </rPr>
      <t>AND</t>
    </r>
    <r>
      <rPr>
        <sz val="8"/>
        <color rgb="FF000080"/>
        <rFont val="Courier New"/>
        <family val="3"/>
      </rPr>
      <t xml:space="preserve"> (ITEM_MASTER.ITEM = D.ITEM)</t>
    </r>
  </si>
  <si>
    <r>
      <t xml:space="preserve">   </t>
    </r>
    <r>
      <rPr>
        <sz val="8"/>
        <color rgb="FF008080"/>
        <rFont val="Courier New"/>
        <family val="3"/>
      </rPr>
      <t>AND</t>
    </r>
    <r>
      <rPr>
        <sz val="8"/>
        <color rgb="FF000080"/>
        <rFont val="Courier New"/>
        <family val="3"/>
      </rPr>
      <t xml:space="preserve"> (ITEM_MASTER.ITEM_XFORM_IND != </t>
    </r>
    <r>
      <rPr>
        <sz val="8"/>
        <color rgb="FF0000FF"/>
        <rFont val="Courier New"/>
        <family val="3"/>
      </rPr>
      <t>'Y'</t>
    </r>
    <r>
      <rPr>
        <sz val="8"/>
        <color rgb="FF000080"/>
        <rFont val="Courier New"/>
        <family val="3"/>
      </rPr>
      <t>)</t>
    </r>
  </si>
  <si>
    <r>
      <t xml:space="preserve">   </t>
    </r>
    <r>
      <rPr>
        <sz val="8"/>
        <color rgb="FF008080"/>
        <rFont val="Courier New"/>
        <family val="3"/>
      </rPr>
      <t>AND</t>
    </r>
    <r>
      <rPr>
        <sz val="8"/>
        <color rgb="FF000080"/>
        <rFont val="Courier New"/>
        <family val="3"/>
      </rPr>
      <t xml:space="preserve"> (D.ITEM = V.PACK_NO)</t>
    </r>
  </si>
  <si>
    <r>
      <t xml:space="preserve">   </t>
    </r>
    <r>
      <rPr>
        <sz val="8"/>
        <color rgb="FF008080"/>
        <rFont val="Courier New"/>
        <family val="3"/>
      </rPr>
      <t>AND</t>
    </r>
    <r>
      <rPr>
        <sz val="8"/>
        <color rgb="FF000080"/>
        <rFont val="Courier New"/>
        <family val="3"/>
      </rPr>
      <t xml:space="preserve"> (V.ITEM = ITEM_MASTER1.ITEM)</t>
    </r>
  </si>
  <si>
    <r>
      <t xml:space="preserve">   </t>
    </r>
    <r>
      <rPr>
        <sz val="8"/>
        <color rgb="FF008080"/>
        <rFont val="Courier New"/>
        <family val="3"/>
      </rPr>
      <t>AND</t>
    </r>
    <r>
      <rPr>
        <sz val="8"/>
        <color rgb="FF000080"/>
        <rFont val="Courier New"/>
        <family val="3"/>
      </rPr>
      <t xml:space="preserve"> TO_DATE(TO_CHAR(T.ORIG_APPROVAL_DATE, </t>
    </r>
    <r>
      <rPr>
        <sz val="8"/>
        <color rgb="FF0000FF"/>
        <rFont val="Courier New"/>
        <family val="3"/>
      </rPr>
      <t>'YYYYMMDD'</t>
    </r>
    <r>
      <rPr>
        <sz val="8"/>
        <color rgb="FF000080"/>
        <rFont val="Courier New"/>
        <family val="3"/>
      </rPr>
      <t xml:space="preserve">), </t>
    </r>
    <r>
      <rPr>
        <sz val="8"/>
        <color rgb="FF0000FF"/>
        <rFont val="Courier New"/>
        <family val="3"/>
      </rPr>
      <t>'YYYY-MM-DD'</t>
    </r>
    <r>
      <rPr>
        <sz val="8"/>
        <color rgb="FF000080"/>
        <rFont val="Courier New"/>
        <family val="3"/>
      </rPr>
      <t>) =</t>
    </r>
  </si>
  <si>
    <r>
      <t xml:space="preserve">       (</t>
    </r>
    <r>
      <rPr>
        <sz val="8"/>
        <color rgb="FF008080"/>
        <rFont val="Courier New"/>
        <family val="3"/>
      </rPr>
      <t>SELECT</t>
    </r>
    <r>
      <rPr>
        <sz val="8"/>
        <color rgb="FF000080"/>
        <rFont val="Courier New"/>
        <family val="3"/>
      </rPr>
      <t xml:space="preserve"> TO_DATE(G.PARAM_VALUE, </t>
    </r>
    <r>
      <rPr>
        <sz val="8"/>
        <color rgb="FF0000FF"/>
        <rFont val="Courier New"/>
        <family val="3"/>
      </rPr>
      <t>'YYYY-MM-DD'</t>
    </r>
    <r>
      <rPr>
        <sz val="8"/>
        <color rgb="FF000080"/>
        <rFont val="Courier New"/>
        <family val="3"/>
      </rPr>
      <t>)</t>
    </r>
  </si>
  <si>
    <r>
      <t xml:space="preserve">          </t>
    </r>
    <r>
      <rPr>
        <sz val="8"/>
        <color rgb="FF008080"/>
        <rFont val="Courier New"/>
        <family val="3"/>
      </rPr>
      <t>FROM</t>
    </r>
    <r>
      <rPr>
        <sz val="8"/>
        <color rgb="FF000080"/>
        <rFont val="Courier New"/>
        <family val="3"/>
      </rPr>
      <t xml:space="preserve"> RA_RMS.RA_SRC_CURR_PARAM_G G</t>
    </r>
  </si>
  <si>
    <r>
      <t xml:space="preserve">         </t>
    </r>
    <r>
      <rPr>
        <sz val="8"/>
        <color rgb="FF008080"/>
        <rFont val="Courier New"/>
        <family val="3"/>
      </rPr>
      <t>WHERE</t>
    </r>
    <r>
      <rPr>
        <sz val="8"/>
        <color rgb="FF000080"/>
        <rFont val="Courier New"/>
        <family val="3"/>
      </rPr>
      <t xml:space="preserve"> G.PARAM_NAME = </t>
    </r>
    <r>
      <rPr>
        <sz val="8"/>
        <color rgb="FF0000FF"/>
        <rFont val="Courier New"/>
        <family val="3"/>
      </rPr>
      <t>'VDATE'</t>
    </r>
    <r>
      <rPr>
        <sz val="8"/>
        <color rgb="FF000080"/>
        <rFont val="Courier New"/>
        <family val="3"/>
      </rPr>
      <t>)</t>
    </r>
  </si>
  <si>
    <r>
      <t xml:space="preserve">   </t>
    </r>
    <r>
      <rPr>
        <sz val="8"/>
        <color rgb="FF008080"/>
        <rFont val="Courier New"/>
        <family val="3"/>
      </rPr>
      <t>AND</t>
    </r>
    <r>
      <rPr>
        <sz val="8"/>
        <color rgb="FF000080"/>
        <rFont val="Courier New"/>
        <family val="3"/>
      </rPr>
      <t xml:space="preserve"> ITEM_MASTER.PACK_IND = </t>
    </r>
    <r>
      <rPr>
        <sz val="8"/>
        <color rgb="FF0000FF"/>
        <rFont val="Courier New"/>
        <family val="3"/>
      </rPr>
      <t>'Y'</t>
    </r>
  </si>
  <si>
    <r>
      <t xml:space="preserve">   </t>
    </r>
    <r>
      <rPr>
        <sz val="8"/>
        <color rgb="FF008080"/>
        <rFont val="Courier New"/>
        <family val="3"/>
      </rPr>
      <t>AND</t>
    </r>
    <r>
      <rPr>
        <sz val="8"/>
        <color rgb="FF000080"/>
        <rFont val="Courier New"/>
        <family val="3"/>
      </rPr>
      <t xml:space="preserve"> </t>
    </r>
    <r>
      <rPr>
        <sz val="8"/>
        <color rgb="FF008080"/>
        <rFont val="Courier New"/>
        <family val="3"/>
      </rPr>
      <t>NOT</t>
    </r>
    <r>
      <rPr>
        <sz val="8"/>
        <color rgb="FF000080"/>
        <rFont val="Courier New"/>
        <family val="3"/>
      </rPr>
      <t xml:space="preserve"> </t>
    </r>
    <r>
      <rPr>
        <sz val="8"/>
        <color rgb="FF008080"/>
        <rFont val="Courier New"/>
        <family val="3"/>
      </rPr>
      <t>EXISTS</t>
    </r>
    <r>
      <rPr>
        <sz val="8"/>
        <color rgb="FF000080"/>
        <rFont val="Courier New"/>
        <family val="3"/>
      </rPr>
      <t xml:space="preserve"> (</t>
    </r>
    <r>
      <rPr>
        <sz val="8"/>
        <color rgb="FF008080"/>
        <rFont val="Courier New"/>
        <family val="3"/>
      </rPr>
      <t>SELECT</t>
    </r>
    <r>
      <rPr>
        <sz val="8"/>
        <color rgb="FF000080"/>
        <rFont val="Courier New"/>
        <family val="3"/>
      </rPr>
      <t xml:space="preserve"> </t>
    </r>
    <r>
      <rPr>
        <sz val="8"/>
        <color rgb="FF0000FF"/>
        <rFont val="Courier New"/>
        <family val="3"/>
      </rPr>
      <t>1</t>
    </r>
  </si>
  <si>
    <r>
      <t xml:space="preserve">          </t>
    </r>
    <r>
      <rPr>
        <sz val="8"/>
        <color rgb="FF008080"/>
        <rFont val="Courier New"/>
        <family val="3"/>
      </rPr>
      <t>FROM</t>
    </r>
    <r>
      <rPr>
        <sz val="8"/>
        <color rgb="FF000080"/>
        <rFont val="Courier New"/>
        <family val="3"/>
      </rPr>
      <t xml:space="preserve"> RMS.IF_TRAN_DATA </t>
    </r>
    <r>
      <rPr>
        <sz val="8"/>
        <color rgb="FF008080"/>
        <rFont val="Courier New"/>
        <family val="3"/>
      </rPr>
      <t>IF</t>
    </r>
  </si>
  <si>
    <r>
      <t xml:space="preserve">         </t>
    </r>
    <r>
      <rPr>
        <sz val="8"/>
        <color rgb="FF008080"/>
        <rFont val="Courier New"/>
        <family val="3"/>
      </rPr>
      <t>WHERE</t>
    </r>
    <r>
      <rPr>
        <sz val="8"/>
        <color rgb="FF000080"/>
        <rFont val="Courier New"/>
        <family val="3"/>
      </rPr>
      <t xml:space="preserve"> IF.TRAN_CODE = </t>
    </r>
    <r>
      <rPr>
        <sz val="8"/>
        <color rgb="FF0000FF"/>
        <rFont val="Courier New"/>
        <family val="3"/>
      </rPr>
      <t>20</t>
    </r>
  </si>
  <si>
    <r>
      <t xml:space="preserve">           </t>
    </r>
    <r>
      <rPr>
        <sz val="8"/>
        <color rgb="FF008080"/>
        <rFont val="Courier New"/>
        <family val="3"/>
      </rPr>
      <t>AND</t>
    </r>
    <r>
      <rPr>
        <sz val="8"/>
        <color rgb="FF000080"/>
        <rFont val="Courier New"/>
        <family val="3"/>
      </rPr>
      <t xml:space="preserve"> IF.ITEM = V.ITEM</t>
    </r>
  </si>
  <si>
    <r>
      <t xml:space="preserve">           </t>
    </r>
    <r>
      <rPr>
        <sz val="8"/>
        <color rgb="FF008080"/>
        <rFont val="Courier New"/>
        <family val="3"/>
      </rPr>
      <t>AND</t>
    </r>
    <r>
      <rPr>
        <sz val="8"/>
        <color rgb="FF000080"/>
        <rFont val="Courier New"/>
        <family val="3"/>
      </rPr>
      <t xml:space="preserve"> D.ITEM = ITEM_MASTER.ITEM</t>
    </r>
  </si>
  <si>
    <r>
      <t xml:space="preserve">           </t>
    </r>
    <r>
      <rPr>
        <sz val="8"/>
        <color rgb="FF008080"/>
        <rFont val="Courier New"/>
        <family val="3"/>
      </rPr>
      <t>AND</t>
    </r>
    <r>
      <rPr>
        <sz val="8"/>
        <color rgb="FF000080"/>
        <rFont val="Courier New"/>
        <family val="3"/>
      </rPr>
      <t xml:space="preserve"> ITEM_MASTER.ITEM = V.PACK_NO</t>
    </r>
  </si>
  <si>
    <r>
      <t xml:space="preserve">           </t>
    </r>
    <r>
      <rPr>
        <sz val="8"/>
        <color rgb="FF008080"/>
        <rFont val="Courier New"/>
        <family val="3"/>
      </rPr>
      <t>AND</t>
    </r>
    <r>
      <rPr>
        <sz val="8"/>
        <color rgb="FF000080"/>
        <rFont val="Courier New"/>
        <family val="3"/>
      </rPr>
      <t xml:space="preserve"> IF.REF_NO_1 = D.ORDER_NO</t>
    </r>
  </si>
  <si>
    <r>
      <t xml:space="preserve">           </t>
    </r>
    <r>
      <rPr>
        <sz val="8"/>
        <color rgb="FF008080"/>
        <rFont val="Courier New"/>
        <family val="3"/>
      </rPr>
      <t>AND</t>
    </r>
    <r>
      <rPr>
        <sz val="8"/>
        <color rgb="FF000080"/>
        <rFont val="Courier New"/>
        <family val="3"/>
      </rPr>
      <t xml:space="preserve"> IF.LOCATION = D.LOCATION)</t>
    </r>
  </si>
  <si>
    <r>
      <t>SELECT</t>
    </r>
    <r>
      <rPr>
        <sz val="8"/>
        <color rgb="FF000080"/>
        <rFont val="Courier New"/>
        <family val="3"/>
      </rPr>
      <t xml:space="preserve"> D.ITEM ITEM,</t>
    </r>
  </si>
  <si>
    <r>
      <t xml:space="preserve">  </t>
    </r>
    <r>
      <rPr>
        <sz val="8"/>
        <color rgb="FF008080"/>
        <rFont val="Courier New"/>
        <family val="3"/>
      </rPr>
      <t>FROM</t>
    </r>
    <r>
      <rPr>
        <sz val="8"/>
        <color rgb="FF000080"/>
        <rFont val="Courier New"/>
        <family val="3"/>
      </rPr>
      <t xml:space="preserve"> ORDHEAD T, ORDLOC D, RMS.ITEM_MASTER ITEM_MASTER</t>
    </r>
  </si>
  <si>
    <r>
      <t xml:space="preserve">   </t>
    </r>
    <r>
      <rPr>
        <sz val="8"/>
        <color rgb="FF008080"/>
        <rFont val="Courier New"/>
        <family val="3"/>
      </rPr>
      <t>AND</t>
    </r>
    <r>
      <rPr>
        <sz val="8"/>
        <color rgb="FF000080"/>
        <rFont val="Courier New"/>
        <family val="3"/>
      </rPr>
      <t xml:space="preserve"> ITEM_MASTER.PACK_IND != </t>
    </r>
    <r>
      <rPr>
        <sz val="8"/>
        <color rgb="FF0000FF"/>
        <rFont val="Courier New"/>
        <family val="3"/>
      </rPr>
      <t>'Y'</t>
    </r>
  </si>
  <si>
    <r>
      <t xml:space="preserve">           </t>
    </r>
    <r>
      <rPr>
        <sz val="8"/>
        <color rgb="FF008080"/>
        <rFont val="Courier New"/>
        <family val="3"/>
      </rPr>
      <t>AND</t>
    </r>
    <r>
      <rPr>
        <sz val="8"/>
        <color rgb="FF000080"/>
        <rFont val="Courier New"/>
        <family val="3"/>
      </rPr>
      <t xml:space="preserve"> IF.ITEM = D.ITEM</t>
    </r>
  </si>
  <si>
    <r>
      <t xml:space="preserve">           </t>
    </r>
    <r>
      <rPr>
        <sz val="8"/>
        <color rgb="FF008080"/>
        <rFont val="Courier New"/>
        <family val="3"/>
      </rPr>
      <t>AND</t>
    </r>
    <r>
      <rPr>
        <sz val="8"/>
        <color rgb="FF000080"/>
        <rFont val="Courier New"/>
        <family val="3"/>
      </rPr>
      <t xml:space="preserve"> IF.LOCATION = D.LOCATION);</t>
    </r>
  </si>
  <si>
    <r>
      <t>10.</t>
    </r>
    <r>
      <rPr>
        <sz val="7"/>
        <color theme="1"/>
        <rFont val="Times New Roman"/>
        <family val="1"/>
      </rPr>
      <t xml:space="preserve">  </t>
    </r>
    <r>
      <rPr>
        <sz val="8"/>
        <color rgb="FF000000"/>
        <rFont val="宋体"/>
        <family val="3"/>
        <charset val="134"/>
      </rPr>
      <t>修改</t>
    </r>
    <r>
      <rPr>
        <sz val="8"/>
        <color rgb="FF000000"/>
        <rFont val="Courier New"/>
        <family val="3"/>
      </rPr>
      <t>ODI</t>
    </r>
    <r>
      <rPr>
        <sz val="8"/>
        <color rgb="FF000000"/>
        <rFont val="宋体"/>
        <family val="3"/>
        <charset val="134"/>
      </rPr>
      <t>接口：</t>
    </r>
    <r>
      <rPr>
        <sz val="8"/>
        <color rgb="FF000000"/>
        <rFont val="Courier New"/>
        <family val="3"/>
      </rPr>
      <t>SDE_RetailSupplierComplianceTempLoad_J</t>
    </r>
    <r>
      <rPr>
        <sz val="8"/>
        <color rgb="FF000000"/>
        <rFont val="宋体"/>
        <family val="3"/>
        <charset val="134"/>
      </rPr>
      <t>，数据源：</t>
    </r>
    <r>
      <rPr>
        <sz val="8"/>
        <color rgb="FF000000"/>
        <rFont val="Courier New"/>
        <family val="3"/>
      </rPr>
      <t>W_RTL_SUPPCM_D_TMP</t>
    </r>
    <r>
      <rPr>
        <sz val="8"/>
        <color rgb="FF000000"/>
        <rFont val="宋体"/>
        <family val="3"/>
        <charset val="134"/>
      </rPr>
      <t>左连接</t>
    </r>
    <r>
      <rPr>
        <sz val="8"/>
        <color rgb="FF000000"/>
        <rFont val="Courier New"/>
        <family val="3"/>
      </rPr>
      <t>W_RTL_SUPPCM_E_TMP,W_RTL_SUPPCM_D_TMP</t>
    </r>
    <r>
      <rPr>
        <sz val="8"/>
        <color rgb="FF000000"/>
        <rFont val="宋体"/>
        <family val="3"/>
        <charset val="134"/>
      </rPr>
      <t>为订单数据，</t>
    </r>
    <r>
      <rPr>
        <sz val="8"/>
        <color rgb="FF000000"/>
        <rFont val="Courier New"/>
        <family val="3"/>
      </rPr>
      <t>W_RTL_SUPPCM_E_TMP</t>
    </r>
    <r>
      <rPr>
        <sz val="8"/>
        <color rgb="FF000000"/>
        <rFont val="宋体"/>
        <family val="3"/>
        <charset val="134"/>
      </rPr>
      <t>为收货数据。</t>
    </r>
  </si>
  <si>
    <r>
      <t>11.</t>
    </r>
    <r>
      <rPr>
        <sz val="7"/>
        <color theme="1"/>
        <rFont val="Times New Roman"/>
        <family val="1"/>
      </rPr>
      <t xml:space="preserve">  </t>
    </r>
    <r>
      <rPr>
        <sz val="8"/>
        <color rgb="FF000000"/>
        <rFont val="宋体"/>
        <family val="3"/>
        <charset val="134"/>
      </rPr>
      <t>修改</t>
    </r>
    <r>
      <rPr>
        <sz val="8"/>
        <color rgb="FF000000"/>
        <rFont val="Courier New"/>
        <family val="3"/>
      </rPr>
      <t>ODI</t>
    </r>
    <r>
      <rPr>
        <sz val="8"/>
        <color rgb="FF000000"/>
        <rFont val="宋体"/>
        <family val="3"/>
        <charset val="134"/>
      </rPr>
      <t>接口：</t>
    </r>
    <r>
      <rPr>
        <sz val="8"/>
        <color rgb="FF000000"/>
        <rFont val="Courier New"/>
        <family val="3"/>
      </rPr>
      <t>SIL_RetailSupplierComplainceFactTempLoad</t>
    </r>
    <r>
      <rPr>
        <sz val="8"/>
        <color rgb="FF000000"/>
        <rFont val="宋体"/>
        <family val="3"/>
        <charset val="134"/>
      </rPr>
      <t>，</t>
    </r>
  </si>
  <si>
    <r>
      <t>SHIPMENT_ID</t>
    </r>
    <r>
      <rPr>
        <sz val="8"/>
        <color rgb="FF000000"/>
        <rFont val="宋体"/>
        <family val="3"/>
        <charset val="134"/>
      </rPr>
      <t>映射为：</t>
    </r>
    <r>
      <rPr>
        <sz val="10.5"/>
        <color theme="1"/>
        <rFont val="Calibri"/>
        <family val="2"/>
      </rPr>
      <t xml:space="preserve"> </t>
    </r>
    <r>
      <rPr>
        <sz val="8"/>
        <color rgb="FF000000"/>
        <rFont val="Courier New"/>
        <family val="3"/>
      </rPr>
      <t>NVL(STG_W_RTL_SUPPCM_IT_LC_DY_FS.SHIPMENT_ID,0)</t>
    </r>
  </si>
  <si>
    <t>BIEE RPD</t>
  </si>
  <si>
    <r>
      <t>1.</t>
    </r>
    <r>
      <rPr>
        <sz val="7"/>
        <color rgb="FF000000"/>
        <rFont val="Times New Roman"/>
        <family val="1"/>
      </rPr>
      <t xml:space="preserve">   </t>
    </r>
    <r>
      <rPr>
        <sz val="8"/>
        <color rgb="FF000000"/>
        <rFont val="Courier New"/>
        <family val="3"/>
      </rPr>
      <t>RPD</t>
    </r>
    <r>
      <rPr>
        <sz val="8"/>
        <color rgb="FF000000"/>
        <rFont val="宋体"/>
        <family val="3"/>
        <charset val="134"/>
      </rPr>
      <t>中物理层的视图：</t>
    </r>
    <r>
      <rPr>
        <sz val="8"/>
        <color rgb="FF000000"/>
        <rFont val="Courier New"/>
        <family val="3"/>
      </rPr>
      <t>W_RTL_SUPPCM_IT_LC_DY_FV</t>
    </r>
    <r>
      <rPr>
        <sz val="8"/>
        <color rgb="FF000000"/>
        <rFont val="宋体"/>
        <family val="3"/>
        <charset val="134"/>
      </rPr>
      <t>的</t>
    </r>
    <r>
      <rPr>
        <sz val="8"/>
        <color rgb="FF000000"/>
        <rFont val="Courier New"/>
        <family val="3"/>
      </rPr>
      <t>BBG_REFERENCE_D01</t>
    </r>
    <r>
      <rPr>
        <sz val="8"/>
        <color rgb="FF000000"/>
        <rFont val="宋体"/>
        <family val="3"/>
        <charset val="134"/>
      </rPr>
      <t>、</t>
    </r>
    <r>
      <rPr>
        <sz val="8"/>
        <color rgb="FF000000"/>
        <rFont val="Courier New"/>
        <family val="3"/>
      </rPr>
      <t>BBG_REFERENCE_D02</t>
    </r>
    <r>
      <rPr>
        <sz val="8"/>
        <color rgb="FF000000"/>
        <rFont val="宋体"/>
        <family val="3"/>
        <charset val="134"/>
      </rPr>
      <t>的数据类型修改为</t>
    </r>
    <r>
      <rPr>
        <sz val="8"/>
        <color rgb="FF000000"/>
        <rFont val="Courier New"/>
        <family val="3"/>
      </rPr>
      <t>DATE.</t>
    </r>
  </si>
  <si>
    <r>
      <t>2.</t>
    </r>
    <r>
      <rPr>
        <sz val="7"/>
        <color rgb="FF000000"/>
        <rFont val="Times New Roman"/>
        <family val="1"/>
      </rPr>
      <t xml:space="preserve">   </t>
    </r>
    <r>
      <rPr>
        <sz val="8"/>
        <color rgb="FF000000"/>
        <rFont val="宋体"/>
        <family val="3"/>
        <charset val="134"/>
      </rPr>
      <t>以</t>
    </r>
    <r>
      <rPr>
        <sz val="8"/>
        <color rgb="FF000000"/>
        <rFont val="Courier New"/>
        <family val="3"/>
      </rPr>
      <t>W_RTL_SUPPCM_IT_LC_DY_FV</t>
    </r>
    <r>
      <rPr>
        <sz val="8"/>
        <color rgb="FF000000"/>
        <rFont val="宋体"/>
        <family val="3"/>
        <charset val="134"/>
      </rPr>
      <t>为源表创建表别名：</t>
    </r>
    <r>
      <rPr>
        <sz val="8"/>
        <color rgb="FF000000"/>
        <rFont val="Courier New"/>
        <family val="3"/>
      </rPr>
      <t>Dim_W_RTL_SUPPCM_IT_LC_DY_F</t>
    </r>
  </si>
  <si>
    <r>
      <t>3.</t>
    </r>
    <r>
      <rPr>
        <sz val="7"/>
        <color rgb="FF000000"/>
        <rFont val="Times New Roman"/>
        <family val="1"/>
      </rPr>
      <t xml:space="preserve">   </t>
    </r>
    <r>
      <rPr>
        <sz val="8"/>
        <color rgb="FF000000"/>
        <rFont val="Courier New"/>
        <family val="3"/>
      </rPr>
      <t>Dim_W_RTL_SUPPCM_IT_LC_DY_F</t>
    </r>
    <r>
      <rPr>
        <sz val="8"/>
        <color rgb="FF000000"/>
        <rFont val="宋体"/>
        <family val="3"/>
        <charset val="134"/>
      </rPr>
      <t>和</t>
    </r>
    <r>
      <rPr>
        <sz val="8"/>
        <color rgb="FF000000"/>
        <rFont val="Courier New"/>
        <family val="3"/>
      </rPr>
      <t>FACT_W_RTL_SUPPCM_IT_LC_DY_F</t>
    </r>
    <r>
      <rPr>
        <sz val="8"/>
        <color rgb="FF000000"/>
        <rFont val="宋体"/>
        <family val="3"/>
        <charset val="134"/>
      </rPr>
      <t>建立连接，字段为</t>
    </r>
    <r>
      <rPr>
        <sz val="8"/>
        <color rgb="FF000000"/>
        <rFont val="Courier New"/>
        <family val="3"/>
      </rPr>
      <t>ROW_WID</t>
    </r>
  </si>
  <si>
    <r>
      <t>4.</t>
    </r>
    <r>
      <rPr>
        <sz val="7"/>
        <color rgb="FF000000"/>
        <rFont val="Times New Roman"/>
        <family val="1"/>
      </rPr>
      <t xml:space="preserve">   </t>
    </r>
    <r>
      <rPr>
        <sz val="8"/>
        <color rgb="FF000000"/>
        <rFont val="宋体"/>
        <family val="3"/>
        <charset val="134"/>
      </rPr>
      <t>把</t>
    </r>
    <r>
      <rPr>
        <sz val="8"/>
        <color rgb="FF000000"/>
        <rFont val="Courier New"/>
        <family val="3"/>
      </rPr>
      <t>Dim_W_RTL_SUPPCM_IT_LC_DY_F</t>
    </r>
    <r>
      <rPr>
        <sz val="8"/>
        <color rgb="FF000000"/>
        <rFont val="宋体"/>
        <family val="3"/>
        <charset val="134"/>
      </rPr>
      <t>从物理层拖入业务层，放到</t>
    </r>
    <r>
      <rPr>
        <sz val="8"/>
        <color rgb="FF000000"/>
        <rFont val="Courier New"/>
        <family val="3"/>
      </rPr>
      <t>RA</t>
    </r>
    <r>
      <rPr>
        <sz val="8"/>
        <color rgb="FF000000"/>
        <rFont val="Wingdings"/>
        <charset val="2"/>
      </rPr>
      <t>à</t>
    </r>
    <r>
      <rPr>
        <sz val="8"/>
        <color rgb="FF000000"/>
        <rFont val="Courier New"/>
        <family val="3"/>
      </rPr>
      <t>02 Dimension</t>
    </r>
    <r>
      <rPr>
        <sz val="8"/>
        <color rgb="FF000000"/>
        <rFont val="宋体"/>
        <family val="3"/>
        <charset val="134"/>
      </rPr>
      <t>下。然后重命名为：</t>
    </r>
    <r>
      <rPr>
        <sz val="8"/>
        <color rgb="FF000000"/>
        <rFont val="Courier New"/>
        <family val="3"/>
      </rPr>
      <t>Dim – BBG SUPPCM DATE</t>
    </r>
  </si>
  <si>
    <r>
      <t>5.</t>
    </r>
    <r>
      <rPr>
        <sz val="7"/>
        <color rgb="FF000000"/>
        <rFont val="Times New Roman"/>
        <family val="1"/>
      </rPr>
      <t xml:space="preserve">   </t>
    </r>
    <r>
      <rPr>
        <sz val="8"/>
        <color rgb="FF000000"/>
        <rFont val="宋体"/>
        <family val="3"/>
        <charset val="134"/>
      </rPr>
      <t>在</t>
    </r>
    <r>
      <rPr>
        <sz val="8"/>
        <color rgb="FF000000"/>
        <rFont val="Courier New"/>
        <family val="3"/>
      </rPr>
      <t>Dim – BBG SUPPCM DATE</t>
    </r>
    <r>
      <rPr>
        <sz val="8"/>
        <color rgb="FF000000"/>
        <rFont val="宋体"/>
        <family val="3"/>
        <charset val="134"/>
      </rPr>
      <t>上创建具有基于级别的层次的维，名称为：</t>
    </r>
    <r>
      <rPr>
        <sz val="8"/>
        <color rgb="FF000000"/>
        <rFont val="Courier New"/>
        <family val="3"/>
      </rPr>
      <t>BBG SUPPCM DATE.</t>
    </r>
    <r>
      <rPr>
        <sz val="8"/>
        <color rgb="FF000000"/>
        <rFont val="宋体"/>
        <family val="3"/>
        <charset val="134"/>
      </rPr>
      <t>然后放入</t>
    </r>
    <r>
      <rPr>
        <sz val="8"/>
        <color rgb="FF000000"/>
        <rFont val="Courier New"/>
        <family val="3"/>
      </rPr>
      <t>RA</t>
    </r>
    <r>
      <rPr>
        <sz val="8"/>
        <color rgb="FF000000"/>
        <rFont val="Wingdings"/>
        <charset val="2"/>
      </rPr>
      <t>à</t>
    </r>
    <r>
      <rPr>
        <sz val="8"/>
        <color rgb="FF000000"/>
        <rFont val="Courier New"/>
        <family val="3"/>
      </rPr>
      <t>01 Hierarchy</t>
    </r>
    <r>
      <rPr>
        <sz val="8"/>
        <color rgb="FF000000"/>
        <rFont val="宋体"/>
        <family val="3"/>
        <charset val="134"/>
      </rPr>
      <t>下。</t>
    </r>
  </si>
  <si>
    <r>
      <t>6.</t>
    </r>
    <r>
      <rPr>
        <sz val="7"/>
        <color rgb="FF000000"/>
        <rFont val="Times New Roman"/>
        <family val="1"/>
      </rPr>
      <t xml:space="preserve">   </t>
    </r>
    <r>
      <rPr>
        <sz val="8"/>
        <color rgb="FF000000"/>
        <rFont val="宋体"/>
        <family val="3"/>
        <charset val="134"/>
      </rPr>
      <t>在业务层</t>
    </r>
    <r>
      <rPr>
        <sz val="8"/>
        <color rgb="FF000000"/>
        <rFont val="Courier New"/>
        <family val="3"/>
      </rPr>
      <t>Dim – BBG SUPPCM DATE</t>
    </r>
    <r>
      <rPr>
        <sz val="8"/>
        <color rgb="FF000000"/>
        <rFont val="宋体"/>
        <family val="3"/>
        <charset val="134"/>
      </rPr>
      <t>只保留三列：</t>
    </r>
    <r>
      <rPr>
        <sz val="8"/>
        <color rgb="FF000000"/>
        <rFont val="Courier New"/>
        <family val="3"/>
      </rPr>
      <t>ROW_WID,BBG_REFERENCE_D01,BBG_REFERENCE_D02</t>
    </r>
  </si>
  <si>
    <r>
      <t>7.</t>
    </r>
    <r>
      <rPr>
        <sz val="7"/>
        <color rgb="FF000000"/>
        <rFont val="Times New Roman"/>
        <family val="1"/>
      </rPr>
      <t xml:space="preserve">   </t>
    </r>
    <r>
      <rPr>
        <sz val="8"/>
        <color rgb="FF000000"/>
        <rFont val="宋体"/>
        <family val="3"/>
        <charset val="134"/>
      </rPr>
      <t>在业务层</t>
    </r>
    <r>
      <rPr>
        <sz val="8"/>
        <color rgb="FF000000"/>
        <rFont val="Courier New"/>
        <family val="3"/>
      </rPr>
      <t>Fact – Retail Supplier Compliance</t>
    </r>
    <r>
      <rPr>
        <sz val="8"/>
        <color rgb="FF000000"/>
        <rFont val="宋体"/>
        <family val="3"/>
        <charset val="134"/>
      </rPr>
      <t>的</t>
    </r>
    <r>
      <rPr>
        <sz val="8"/>
        <color rgb="FF000000"/>
        <rFont val="Courier New"/>
        <family val="3"/>
      </rPr>
      <t>Sources</t>
    </r>
    <r>
      <rPr>
        <sz val="8"/>
        <color rgb="FF000000"/>
        <rFont val="宋体"/>
        <family val="3"/>
        <charset val="134"/>
      </rPr>
      <t>下的</t>
    </r>
    <r>
      <rPr>
        <sz val="8"/>
        <color rgb="FF000000"/>
        <rFont val="Courier New"/>
        <family val="3"/>
      </rPr>
      <t>Fact_W_RTL_SUPPCM_IT_LC_DY_F</t>
    </r>
    <r>
      <rPr>
        <sz val="8"/>
        <color rgb="FF000000"/>
        <rFont val="宋体"/>
        <family val="3"/>
        <charset val="134"/>
      </rPr>
      <t>上设置</t>
    </r>
    <r>
      <rPr>
        <sz val="8"/>
        <color rgb="FF000000"/>
        <rFont val="Courier New"/>
        <family val="3"/>
      </rPr>
      <t>[</t>
    </r>
    <r>
      <rPr>
        <sz val="8"/>
        <color rgb="FF000000"/>
        <rFont val="宋体"/>
        <family val="3"/>
        <charset val="134"/>
      </rPr>
      <t>内容</t>
    </r>
    <r>
      <rPr>
        <sz val="8"/>
        <color rgb="FF000000"/>
        <rFont val="Courier New"/>
        <family val="3"/>
      </rPr>
      <t>]</t>
    </r>
    <r>
      <rPr>
        <sz val="8"/>
        <color rgb="FF000000"/>
        <rFont val="宋体"/>
        <family val="3"/>
        <charset val="134"/>
      </rPr>
      <t>中的</t>
    </r>
    <r>
      <rPr>
        <sz val="8"/>
        <color rgb="FF000000"/>
        <rFont val="Courier New"/>
        <family val="3"/>
      </rPr>
      <t>BBG SUPPCM DATE</t>
    </r>
    <r>
      <rPr>
        <sz val="8"/>
        <color rgb="FF000000"/>
        <rFont val="宋体"/>
        <family val="3"/>
        <charset val="134"/>
      </rPr>
      <t>逻辑维的逻辑级别为：</t>
    </r>
    <r>
      <rPr>
        <sz val="8"/>
        <color rgb="FF000000"/>
        <rFont val="Courier New"/>
        <family val="3"/>
      </rPr>
      <t>Dim - BBG SUPPCM DATE Detail</t>
    </r>
    <r>
      <rPr>
        <sz val="8"/>
        <color rgb="FF000000"/>
        <rFont val="宋体"/>
        <family val="3"/>
        <charset val="134"/>
      </rPr>
      <t>。</t>
    </r>
  </si>
  <si>
    <r>
      <t>8.</t>
    </r>
    <r>
      <rPr>
        <sz val="7"/>
        <color rgb="FF000000"/>
        <rFont val="Times New Roman"/>
        <family val="1"/>
      </rPr>
      <t xml:space="preserve">   </t>
    </r>
    <r>
      <rPr>
        <sz val="8"/>
        <color rgb="FF000000"/>
        <rFont val="宋体"/>
        <family val="3"/>
        <charset val="134"/>
      </rPr>
      <t>把业务层的</t>
    </r>
    <r>
      <rPr>
        <sz val="8"/>
        <color rgb="FF000000"/>
        <rFont val="Courier New"/>
        <family val="3"/>
      </rPr>
      <t>BBG_REFERENCE_D01,BBG_REFERENCE_D02</t>
    </r>
    <r>
      <rPr>
        <sz val="8"/>
        <color rgb="FF000000"/>
        <rFont val="宋体"/>
        <family val="3"/>
        <charset val="134"/>
      </rPr>
      <t>拖入表示层的</t>
    </r>
    <r>
      <rPr>
        <sz val="8"/>
        <color rgb="FF000000"/>
        <rFont val="Courier New"/>
        <family val="3"/>
      </rPr>
      <t>Retail As Was</t>
    </r>
    <r>
      <rPr>
        <sz val="8"/>
        <color rgb="FF000000"/>
        <rFont val="Wingdings"/>
        <charset val="2"/>
      </rPr>
      <t>à</t>
    </r>
    <r>
      <rPr>
        <sz val="8"/>
        <color rgb="FF000000"/>
        <rFont val="Courier New"/>
        <family val="3"/>
      </rPr>
      <t>Supplier Compliance</t>
    </r>
    <r>
      <rPr>
        <sz val="8"/>
        <color rgb="FF000000"/>
        <rFont val="宋体"/>
        <family val="3"/>
        <charset val="134"/>
      </rPr>
      <t>下。</t>
    </r>
  </si>
  <si>
    <r>
      <t>10.</t>
    </r>
    <r>
      <rPr>
        <sz val="7"/>
        <color rgb="FF000000"/>
        <rFont val="Times New Roman"/>
        <family val="1"/>
      </rPr>
      <t xml:space="preserve">  </t>
    </r>
    <r>
      <rPr>
        <sz val="8"/>
        <color rgb="FF000000"/>
        <rFont val="宋体"/>
        <family val="3"/>
        <charset val="134"/>
      </rPr>
      <t>在</t>
    </r>
    <r>
      <rPr>
        <sz val="8"/>
        <color rgb="FF000000"/>
        <rFont val="Courier New"/>
        <family val="3"/>
      </rPr>
      <t>RADM.W_LOCALIZED_STRING_G</t>
    </r>
    <r>
      <rPr>
        <sz val="8"/>
        <color rgb="FF000000"/>
        <rFont val="宋体"/>
        <family val="3"/>
        <charset val="134"/>
      </rPr>
      <t>表中定制显示名称。</t>
    </r>
  </si>
  <si>
    <t>SQL script</t>
  </si>
  <si>
    <r>
      <t>1.</t>
    </r>
    <r>
      <rPr>
        <sz val="7"/>
        <color rgb="FF000000"/>
        <rFont val="Times New Roman"/>
        <family val="1"/>
      </rPr>
      <t xml:space="preserve">   </t>
    </r>
    <r>
      <rPr>
        <sz val="8"/>
        <color rgb="FF000000"/>
        <rFont val="Courier New"/>
        <family val="3"/>
      </rPr>
      <t>NULL</t>
    </r>
  </si>
  <si>
    <t>缺少收货日期</t>
    <phoneticPr fontId="1" type="noConversion"/>
  </si>
  <si>
    <t>修改RA订单表中的DT_WID成审批日期</t>
    <phoneticPr fontId="1" type="noConversion"/>
  </si>
  <si>
    <t>按失效日期计算到货率</t>
    <phoneticPr fontId="1" type="noConversion"/>
  </si>
  <si>
    <t>BBG_RA_SLS_TRX_REF_V中的数据源</t>
    <phoneticPr fontId="1" type="noConversion"/>
  </si>
  <si>
    <t>历史数据源中的税额问题</t>
    <phoneticPr fontId="1" type="noConversion"/>
  </si>
  <si>
    <t>多次收货订货数量会翻倍</t>
    <phoneticPr fontId="1" type="noConversion"/>
  </si>
  <si>
    <t>缺少失效日期用于计算直送到货率</t>
    <phoneticPr fontId="1" type="noConversion"/>
  </si>
  <si>
    <t>CREATE OR REPLACE VIEW W_RTL_SUPPCM_IT_LC_DY_FV AS</t>
  </si>
  <si>
    <t>SELECT MAX(T.ROW_WID) ROW_WID,</t>
  </si>
  <si>
    <t xml:space="preserve">       MAX(T.ORG_WID) ORG_WID,</t>
  </si>
  <si>
    <t xml:space="preserve">       MAX(T.ORG_SCD1_WID) ORG_SCD1_WID,</t>
  </si>
  <si>
    <t xml:space="preserve">       MAX(T.ORG_DH_WID) ORG_DH_WID,</t>
  </si>
  <si>
    <t xml:space="preserve">       T.PROD_WID,</t>
  </si>
  <si>
    <t xml:space="preserve">       T.PROD_SCD1_WID,</t>
  </si>
  <si>
    <t xml:space="preserve">       MAX(T.DT_WID) DT_WID,</t>
  </si>
  <si>
    <t xml:space="preserve">       MAX(T.SUPPLIER_WID) SUPPLIER_WID,</t>
  </si>
  <si>
    <t xml:space="preserve">       T.PURCHASE_ORDER_ID,</t>
  </si>
  <si>
    <t xml:space="preserve">       MAX(T.SHIPMENT_ID) SHIPMENT_ID,</t>
  </si>
  <si>
    <t xml:space="preserve">       MAX(T.ORDERED_QTY) ORDERED_QTY,</t>
  </si>
  <si>
    <t xml:space="preserve">       SUM(T.RECEIVED_QTY) RECEIVED_QTY,</t>
  </si>
  <si>
    <t xml:space="preserve">       MAX(T.EXPECTED_QTY) EXPECTED_QTY,</t>
  </si>
  <si>
    <t xml:space="preserve">       MAX(T.PO_MET_COUNT) PO_MET_COUNT,</t>
  </si>
  <si>
    <t xml:space="preserve">       MAX(T.PO_UNDER_COUNT) PO_UNDER_COUNT,</t>
  </si>
  <si>
    <t xml:space="preserve">       MAX(T.PO_OVER_COUNT) PO_OVER_COUNT,</t>
  </si>
  <si>
    <t xml:space="preserve">       MAX(T.PO_ABSENT_COUNT) PO_ABSENT_COUNT,</t>
  </si>
  <si>
    <t xml:space="preserve">       MAX(T.SHIP_EARLY_COUNT) SHIP_EARLY_COUNT,</t>
  </si>
  <si>
    <t xml:space="preserve">       MAX(T.SHIP_LATE_COUNT) SHIP_LATE_COUNT,</t>
  </si>
  <si>
    <t xml:space="preserve">       MAX(T.SHIP_ON_TIME_COUNT) SHIP_ON_TIME_COUNT,</t>
  </si>
  <si>
    <t xml:space="preserve">       MAX(T.DAYS_EARLY_SHIP) DAYS_EARLY_SHIP,</t>
  </si>
  <si>
    <t xml:space="preserve">       MAX(T.DAYS_LATE_SHIP) DAYS_LATE_SHIP,</t>
  </si>
  <si>
    <t xml:space="preserve">       MAX(T.ASN_MET_COUNT) ASN_MET_COUNT,</t>
  </si>
  <si>
    <t xml:space="preserve">       MAX(T.ASN_UNDER_COUNT) ASN_UNDER_COUNT,</t>
  </si>
  <si>
    <t xml:space="preserve">       MAX(T.ASN_OVER_COUNT) ASN_OVER_COUNT,</t>
  </si>
  <si>
    <t xml:space="preserve">       MAX(T.DOC_CURR_CODE) DOC_CURR_CODE,</t>
  </si>
  <si>
    <t xml:space="preserve">       MAX(T.LOC_CURR_CODE) LOC_CURR_CODE,</t>
  </si>
  <si>
    <t xml:space="preserve">       MAX(T.LOC_EXCHANGE_RATE) LOC_EXCHANGE_RATE,</t>
  </si>
  <si>
    <t xml:space="preserve">       MAX(T.GLOBAL1_EXCHANGE_RATE) GLOBAL1_EXCHANGE_RATE,</t>
  </si>
  <si>
    <t xml:space="preserve">       MAX(T.GLOBAL2_EXCHANGE_RATE) GLOBAL2_EXCHANGE_RATE,</t>
  </si>
  <si>
    <t xml:space="preserve">       MAX(T.GLOBAL3_EXCHANGE_RATE) GLOBAL3_EXCHANGE_RATE,</t>
  </si>
  <si>
    <t xml:space="preserve">       MAX(T.CREATED_BY_WID) CREATED_BY_WID,</t>
  </si>
  <si>
    <t xml:space="preserve">       MAX(T.CHANGED_BY_WID) CHANGED_BY_WID,</t>
  </si>
  <si>
    <t xml:space="preserve">       MAX(T.CREATED_ON_DT) CREATED_ON_DT,</t>
  </si>
  <si>
    <t xml:space="preserve">       MAX(T.CHANGED_ON_DT) CHANGED_ON_DT,</t>
  </si>
  <si>
    <t xml:space="preserve">       MAX(T.AUX1_CHANGED_ON_DT) AUX1_CHANGED_ON_DT,</t>
  </si>
  <si>
    <t xml:space="preserve">       MAX(T.AUX2_CHANGED_ON_DT) AUX2_CHANGED_ON_DT,</t>
  </si>
  <si>
    <t xml:space="preserve">       MAX(T.AUX3_CHANGED_ON_DT) AUX3_CHANGED_ON_DT,</t>
  </si>
  <si>
    <t xml:space="preserve">       MAX(T.AUX4_CHANGED_ON_DT) AUX4_CHANGED_ON_DT,</t>
  </si>
  <si>
    <t xml:space="preserve">       MAX(T.DELETE_FLG) DELETE_FLG,</t>
  </si>
  <si>
    <t xml:space="preserve">       MAX(T.W_INSERT_DT) W_INSERT_DT,</t>
  </si>
  <si>
    <t xml:space="preserve">       MAX(T.W_UPDATE_DT) W_UPDATE_DT,</t>
  </si>
  <si>
    <t xml:space="preserve">       MAX(T.DATASOURCE_NUM_ID) DATASOURCE_NUM_ID,</t>
  </si>
  <si>
    <t xml:space="preserve">       MAX(T.ETL_PROC_WID) ETL_PROC_WID,</t>
  </si>
  <si>
    <t xml:space="preserve">       MAX(T.INTEGRATION_ID) INTEGRATION_ID,</t>
  </si>
  <si>
    <t xml:space="preserve">       MAX(T.TENANT_ID) TENANT_ID,</t>
  </si>
  <si>
    <t xml:space="preserve">       MAX(T.X_CUSTOM) X_CUSTOM,</t>
  </si>
  <si>
    <t xml:space="preserve">       MAX(T.BBG_ITEM_LOC_WID) BBG_ITEM_LOC_WID,</t>
  </si>
  <si>
    <t xml:space="preserve">       MAX(T.BBG_ITEM_LOC_SUPP_WID) BBG_ITEM_LOC_SUPP_WID,</t>
  </si>
  <si>
    <t xml:space="preserve">       MAX(T.BBG_REFERENCE_DO1) BBG_REFERENCE_DO1,</t>
  </si>
  <si>
    <t xml:space="preserve">       MAX(T.BBG_REFERENCE_DO2) BBG_REFERENCE_DO2,</t>
  </si>
  <si>
    <t xml:space="preserve">       MAX(T.BBG_REFERENCE_DO3) BBG_REFERENCE_DO3,</t>
  </si>
  <si>
    <t xml:space="preserve">       MAX(T.BBG_REFERENCE_DO4) BBG_REFERENCE_DO4,</t>
  </si>
  <si>
    <t xml:space="preserve">       MAX(T.BBG_REFERENCE_DO5) BBG_REFERENCE_DO5,</t>
  </si>
  <si>
    <t xml:space="preserve">       MAX(T.BBG_REFERENCE_FO1) BBG_REFERENCE_FO1,</t>
  </si>
  <si>
    <t xml:space="preserve">       SUM(T.BBG_REFERENCE_FO2) BBG_REFERENCE_FO2,</t>
  </si>
  <si>
    <t xml:space="preserve">       MAX(T.BBG_REFERENCE_FO3) BBG_REFERENCE_FO3,</t>
  </si>
  <si>
    <t xml:space="preserve">       MAX(T.BBG_REFERENCE_FO4) BBG_REFERENCE_FO4,</t>
  </si>
  <si>
    <t xml:space="preserve">       MAX(T.BBG_REFERENCE_FO5) BBG_REFERENCE_FO5,</t>
  </si>
  <si>
    <t xml:space="preserve">       MAX(T.BBG_REFERENCE_FO6) BBG_REFERENCE_FO6,</t>
  </si>
  <si>
    <t xml:space="preserve">       MAX(T.BBG_REFERENCE_FO7) BBG_REFERENCE_FO7,</t>
  </si>
  <si>
    <t xml:space="preserve">       MAX(T.BBG_REFERENCE_FO8) BBG_REFERENCE_FO8,</t>
  </si>
  <si>
    <t xml:space="preserve">       MAX(T.BBG_REFERENCE_FO9) BBG_REFERENCE_FO9,</t>
  </si>
  <si>
    <t xml:space="preserve">       MAX(T.BBG_REFERENCE_FO10) BBG_REFERENCE_FO10</t>
  </si>
  <si>
    <t xml:space="preserve">  FROM W_RTL_SUPPCM_IT_LC_DY_F T</t>
  </si>
  <si>
    <t xml:space="preserve"> GROUP BY T.PROD_WID, T.PROD_SCD1_WID, T.PURCHASE_ORDER_ID;</t>
  </si>
  <si>
    <t>FINISH</t>
    <phoneticPr fontId="1" type="noConversion"/>
  </si>
  <si>
    <t>I</t>
    <phoneticPr fontId="1" type="noConversion"/>
  </si>
  <si>
    <t>Process</t>
    <phoneticPr fontId="1" type="noConversion"/>
  </si>
  <si>
    <t>订货量、收货量及到货率涉及不同的时间，无法同时按月汇总</t>
    <phoneticPr fontId="1" type="noConversion"/>
  </si>
  <si>
    <t>手动添加缺失的item_loc数据</t>
    <phoneticPr fontId="1" type="noConversion"/>
  </si>
  <si>
    <t>新系统中缺失老系统中失效的ITEM_LOC</t>
    <phoneticPr fontId="1" type="noConversion"/>
  </si>
  <si>
    <t>问题描述</t>
    <phoneticPr fontId="1" type="noConversion"/>
  </si>
  <si>
    <t>--查找不在BBG_RA_ITEM_LOC_D维度中的商品地点</t>
    <phoneticPr fontId="1" type="noConversion"/>
  </si>
  <si>
    <t>SELECT DISTINCT V.ITEM, V.ORG_NUM</t>
    <phoneticPr fontId="1" type="noConversion"/>
  </si>
  <si>
    <t xml:space="preserve">  FROM RADM.BBG_RA_INV_REF_V V</t>
    <phoneticPr fontId="1" type="noConversion"/>
  </si>
  <si>
    <t xml:space="preserve"> WHERE NOT EXISTS</t>
    <phoneticPr fontId="1" type="noConversion"/>
  </si>
  <si>
    <t xml:space="preserve"> (SELECT 1</t>
    <phoneticPr fontId="1" type="noConversion"/>
  </si>
  <si>
    <t xml:space="preserve">          FROM RADM.BBG_RA_ITEM_LOC_D D</t>
    <phoneticPr fontId="1" type="noConversion"/>
  </si>
  <si>
    <t xml:space="preserve">         WHERE V.ITEM = D.ITEM</t>
    <phoneticPr fontId="1" type="noConversion"/>
  </si>
  <si>
    <t xml:space="preserve">           AND V.ORG_NUM = D.LOC</t>
    <phoneticPr fontId="1" type="noConversion"/>
  </si>
  <si>
    <t xml:space="preserve">           AND V.DAY_DT BETWEEN D.EFFECTIVE_FROM_DT AND D.EFFECTIVE_TO_DT);</t>
    <phoneticPr fontId="1" type="noConversion"/>
  </si>
  <si>
    <t>-- update BBG_RA_ITEM_LOC_D EFFECTIVE_FROM_DT-------------------------------------------------------------</t>
    <phoneticPr fontId="1" type="noConversion"/>
  </si>
  <si>
    <t>UPDATE BBG_RA_ITEM_LOC_D D</t>
    <phoneticPr fontId="1" type="noConversion"/>
  </si>
  <si>
    <t xml:space="preserve">   SET D.EFFECTIVE_FROM_DT = DATE '2012-01-01'</t>
    <phoneticPr fontId="1" type="noConversion"/>
  </si>
  <si>
    <t xml:space="preserve"> WHERE</t>
    <phoneticPr fontId="1" type="noConversion"/>
  </si>
  <si>
    <t xml:space="preserve"> EXISTS (SELECT DISTINCT V.ITEM, V.ORG_NUM</t>
    <phoneticPr fontId="1" type="noConversion"/>
  </si>
  <si>
    <t xml:space="preserve">    FROM RADM.BBG_RA_INV_REF_V V</t>
    <phoneticPr fontId="1" type="noConversion"/>
  </si>
  <si>
    <t xml:space="preserve">   WHERE NOT EXISTS (SELECT 1</t>
    <phoneticPr fontId="1" type="noConversion"/>
  </si>
  <si>
    <t xml:space="preserve">            FROM RADM.BBG_RA_ITEM_LOC_D D</t>
    <phoneticPr fontId="1" type="noConversion"/>
  </si>
  <si>
    <t xml:space="preserve">           WHERE V.ITEM = D.ITEM</t>
    <phoneticPr fontId="1" type="noConversion"/>
  </si>
  <si>
    <t xml:space="preserve">             AND V.ORG_NUM = D.LOC</t>
    <phoneticPr fontId="1" type="noConversion"/>
  </si>
  <si>
    <t xml:space="preserve">             AND V.DAY_DT BETWEEN D.EFFECTIVE_FROM_DT AND</t>
    <phoneticPr fontId="1" type="noConversion"/>
  </si>
  <si>
    <t xml:space="preserve">                 D.EFFECTIVE_TO_DT)</t>
    <phoneticPr fontId="1" type="noConversion"/>
  </si>
  <si>
    <t xml:space="preserve">     AND V.ITEM = D.ITEM</t>
    <phoneticPr fontId="1" type="noConversion"/>
  </si>
  <si>
    <t xml:space="preserve">     AND V.ORG_NUM = D.LOC)</t>
    <phoneticPr fontId="1" type="noConversion"/>
  </si>
  <si>
    <t>--找出最早的EFFECTIVE_FROM_DT记录</t>
    <phoneticPr fontId="1" type="noConversion"/>
  </si>
  <si>
    <t xml:space="preserve"> AND EXISTS</t>
    <phoneticPr fontId="1" type="noConversion"/>
  </si>
  <si>
    <t xml:space="preserve">    FROM (SELECT A.ITEM, A.LOC, MIN(A.EFFECTIVE_FROM_DT) EFFECTIVE_FROM_DT</t>
    <phoneticPr fontId="1" type="noConversion"/>
  </si>
  <si>
    <t xml:space="preserve">            FROM RADM.BBG_RA_ITEM_LOC_D A</t>
    <phoneticPr fontId="1" type="noConversion"/>
  </si>
  <si>
    <t xml:space="preserve">           GROUP BY A.ITEM, A.LOC) B</t>
    <phoneticPr fontId="1" type="noConversion"/>
  </si>
  <si>
    <t xml:space="preserve">   WHERE B.ITEM = D.ITEM</t>
    <phoneticPr fontId="1" type="noConversion"/>
  </si>
  <si>
    <t xml:space="preserve">     AND B.LOC = D.LOC</t>
    <phoneticPr fontId="1" type="noConversion"/>
  </si>
  <si>
    <t xml:space="preserve">     AND B.EFFECTIVE_FROM_DT = D.EFFECTIVE_FROM_DT)</t>
    <phoneticPr fontId="1" type="noConversion"/>
  </si>
  <si>
    <t>/* AND D.ITEM = 800299900</t>
    <phoneticPr fontId="1" type="noConversion"/>
  </si>
  <si>
    <t>AND D.LOC = 120156*/</t>
    <phoneticPr fontId="1" type="noConversion"/>
  </si>
  <si>
    <t>;</t>
    <phoneticPr fontId="1" type="noConversion"/>
  </si>
  <si>
    <t>--INSERT INTO BBG_RA_ITEM_LOC_D</t>
    <phoneticPr fontId="1" type="noConversion"/>
  </si>
  <si>
    <t>INSERT INTO BBG_RA_ITEM_LOC_D</t>
    <phoneticPr fontId="1" type="noConversion"/>
  </si>
  <si>
    <t xml:space="preserve">  (ROW_WID,</t>
    <phoneticPr fontId="1" type="noConversion"/>
  </si>
  <si>
    <t xml:space="preserve">   ITEM,</t>
    <phoneticPr fontId="1" type="noConversion"/>
  </si>
  <si>
    <t xml:space="preserve">   LOC,</t>
    <phoneticPr fontId="1" type="noConversion"/>
  </si>
  <si>
    <t xml:space="preserve">   BUSINESS_MODE,</t>
    <phoneticPr fontId="1" type="noConversion"/>
  </si>
  <si>
    <t xml:space="preserve">   NEW_ITEM_FLAG,</t>
    <phoneticPr fontId="1" type="noConversion"/>
  </si>
  <si>
    <t xml:space="preserve">   REF_NO1,</t>
    <phoneticPr fontId="1" type="noConversion"/>
  </si>
  <si>
    <t xml:space="preserve">   REF_NO2,</t>
    <phoneticPr fontId="1" type="noConversion"/>
  </si>
  <si>
    <t xml:space="preserve">   SRC_EFF_FROM_DT,</t>
    <phoneticPr fontId="1" type="noConversion"/>
  </si>
  <si>
    <t xml:space="preserve">   EFFECTIVE_FROM_DT,</t>
    <phoneticPr fontId="1" type="noConversion"/>
  </si>
  <si>
    <t xml:space="preserve">   EFFECTIVE_TO_DT,</t>
    <phoneticPr fontId="1" type="noConversion"/>
  </si>
  <si>
    <t xml:space="preserve">   CURRENT_FLG,</t>
    <phoneticPr fontId="1" type="noConversion"/>
  </si>
  <si>
    <t xml:space="preserve">   W_INSERT_DT,</t>
    <phoneticPr fontId="1" type="noConversion"/>
  </si>
  <si>
    <t xml:space="preserve">   W_UPDATE_DT,</t>
    <phoneticPr fontId="1" type="noConversion"/>
  </si>
  <si>
    <t xml:space="preserve">   DATASOURCE_NUM_ID,</t>
    <phoneticPr fontId="1" type="noConversion"/>
  </si>
  <si>
    <t xml:space="preserve">   ETL_PROC_WID,</t>
    <phoneticPr fontId="1" type="noConversion"/>
  </si>
  <si>
    <t xml:space="preserve">   INTEGRATION_ID)</t>
    <phoneticPr fontId="1" type="noConversion"/>
  </si>
  <si>
    <t xml:space="preserve">  SELECT RADM.RA_SIL_ITEM_LOC_D_SEQ.NEXTVAL ROW_WID,</t>
    <phoneticPr fontId="1" type="noConversion"/>
  </si>
  <si>
    <t xml:space="preserve">         V.ITEM,</t>
    <phoneticPr fontId="1" type="noConversion"/>
  </si>
  <si>
    <t xml:space="preserve">         V.ORG_NUM LOC,</t>
    <phoneticPr fontId="1" type="noConversion"/>
  </si>
  <si>
    <t xml:space="preserve">         'JX' BUSINESS_MODE,</t>
    <phoneticPr fontId="1" type="noConversion"/>
  </si>
  <si>
    <t xml:space="preserve">         'N' NEW_ITEM_FLAG,</t>
    <phoneticPr fontId="1" type="noConversion"/>
  </si>
  <si>
    <t xml:space="preserve">         'A' REF_NO1,</t>
    <phoneticPr fontId="1" type="noConversion"/>
  </si>
  <si>
    <t xml:space="preserve">         V.ORG_NUM REF_NO2,</t>
    <phoneticPr fontId="1" type="noConversion"/>
  </si>
  <si>
    <t xml:space="preserve">         DATE '2012-01-01' SRC_EFF_FROM_DT,</t>
    <phoneticPr fontId="1" type="noConversion"/>
  </si>
  <si>
    <t xml:space="preserve">         DATE '2012-01-01' EFFECTIVE_FROM_DT,</t>
    <phoneticPr fontId="1" type="noConversion"/>
  </si>
  <si>
    <t xml:space="preserve">         DATE '2013-05-07' EFFECTIVE_TO_DT,</t>
    <phoneticPr fontId="1" type="noConversion"/>
  </si>
  <si>
    <t xml:space="preserve">         'N' CURRENT_FLG,</t>
    <phoneticPr fontId="1" type="noConversion"/>
  </si>
  <si>
    <t xml:space="preserve">         SYSDATE W_INSERT_DT,</t>
    <phoneticPr fontId="1" type="noConversion"/>
  </si>
  <si>
    <t xml:space="preserve">         SYSDATE W_UPDATE_DT,</t>
    <phoneticPr fontId="1" type="noConversion"/>
  </si>
  <si>
    <t xml:space="preserve">         1 DATASOURCE_NUM_ID,</t>
    <phoneticPr fontId="1" type="noConversion"/>
  </si>
  <si>
    <t xml:space="preserve">         100 ETL_PROC_WID,</t>
    <phoneticPr fontId="1" type="noConversion"/>
  </si>
  <si>
    <t xml:space="preserve">         V.ITEM || '~' || V.ORG_NUM INTEGRATION_ID</t>
    <phoneticPr fontId="1" type="noConversion"/>
  </si>
  <si>
    <t xml:space="preserve">    FROM RADM.BBG_RA_INV_REF_V V</t>
    <phoneticPr fontId="1" type="noConversion"/>
  </si>
  <si>
    <t xml:space="preserve">   WHERE NOT EXISTS</t>
    <phoneticPr fontId="1" type="noConversion"/>
  </si>
  <si>
    <t xml:space="preserve">   (SELECT 1</t>
    <phoneticPr fontId="1" type="noConversion"/>
  </si>
  <si>
    <t xml:space="preserve">            FROM RADM.BBG_RA_ITEM_LOC_D D</t>
    <phoneticPr fontId="1" type="noConversion"/>
  </si>
  <si>
    <t xml:space="preserve">           WHERE V.ITEM = D.ITEM</t>
    <phoneticPr fontId="1" type="noConversion"/>
  </si>
  <si>
    <t xml:space="preserve">             AND V.ORG_NUM = D.LOC</t>
    <phoneticPr fontId="1" type="noConversion"/>
  </si>
  <si>
    <t xml:space="preserve">             AND V.DAY_DT BETWEEN D.EFFECTIVE_FROM_DT AND D.EFFECTIVE_TO_DT);</t>
    <phoneticPr fontId="1" type="noConversion"/>
  </si>
  <si>
    <r>
      <t>6.</t>
    </r>
    <r>
      <rPr>
        <sz val="7"/>
        <color theme="1"/>
        <rFont val="Times New Roman"/>
        <family val="1"/>
      </rPr>
      <t xml:space="preserve">   </t>
    </r>
    <r>
      <rPr>
        <sz val="8"/>
        <color rgb="FF000000"/>
        <rFont val="宋体"/>
        <family val="3"/>
        <charset val="134"/>
      </rPr>
      <t>修改</t>
    </r>
    <r>
      <rPr>
        <sz val="8"/>
        <color rgb="FF000000"/>
        <rFont val="Courier New"/>
        <family val="3"/>
      </rPr>
      <t>W_RTL_SUPPCM_IT_LC_DY_F</t>
    </r>
    <r>
      <rPr>
        <sz val="8"/>
        <color rgb="FF000000"/>
        <rFont val="宋体"/>
        <family val="3"/>
        <charset val="134"/>
      </rPr>
      <t>主键索引</t>
    </r>
    <r>
      <rPr>
        <sz val="8"/>
        <color rgb="FF000000"/>
        <rFont val="Courier New"/>
        <family val="3"/>
      </rPr>
      <t>:</t>
    </r>
    <phoneticPr fontId="1" type="noConversion"/>
  </si>
  <si>
    <r>
      <t>9.</t>
    </r>
    <r>
      <rPr>
        <sz val="7"/>
        <color rgb="FF000000"/>
        <rFont val="Times New Roman"/>
        <family val="1"/>
      </rPr>
      <t xml:space="preserve">   </t>
    </r>
    <r>
      <rPr>
        <sz val="8"/>
        <color rgb="FF000000"/>
        <rFont val="宋体"/>
        <family val="3"/>
        <charset val="134"/>
      </rPr>
      <t>在表示层，</t>
    </r>
    <r>
      <rPr>
        <sz val="8"/>
        <color rgb="FF000000"/>
        <rFont val="Courier New"/>
        <family val="3"/>
      </rPr>
      <t>BBG_REFERENCE_D01</t>
    </r>
    <r>
      <rPr>
        <sz val="8"/>
        <color rgb="FF000000"/>
        <rFont val="宋体"/>
        <family val="3"/>
        <charset val="134"/>
      </rPr>
      <t>命名为</t>
    </r>
    <r>
      <rPr>
        <sz val="8"/>
        <color rgb="FF000000"/>
        <rFont val="Courier New"/>
        <family val="3"/>
      </rPr>
      <t>BBG EXPIRED DATE,BBG_REFERENCE_D02</t>
    </r>
    <r>
      <rPr>
        <sz val="8"/>
        <color rgb="FF000000"/>
        <rFont val="宋体"/>
        <family val="3"/>
        <charset val="134"/>
      </rPr>
      <t>命名为</t>
    </r>
    <r>
      <rPr>
        <sz val="8"/>
        <color rgb="FF000000"/>
        <rFont val="Courier New"/>
        <family val="3"/>
      </rPr>
      <t>BBG Receive Date</t>
    </r>
    <r>
      <rPr>
        <sz val="8"/>
        <color rgb="FF000000"/>
        <rFont val="宋体"/>
        <family val="3"/>
        <charset val="134"/>
      </rPr>
      <t>。</t>
    </r>
    <phoneticPr fontId="1" type="noConversion"/>
  </si>
  <si>
    <t>W_RTL_SUPPCM_IT_LC_DY_F中，涉及三个日期‘BBG_REFERENCE_D01’（BBG EXPIRED DATE）,‘BBG_REFERENCE_D02’（BBG Receive Date）</t>
    <phoneticPr fontId="1" type="noConversion"/>
  </si>
  <si>
    <t>及'DT_WID'(Approved_date)</t>
    <phoneticPr fontId="1" type="noConversion"/>
  </si>
  <si>
    <t>而RA中日期的层级只能与一个日期--DT_WID进行关联</t>
    <phoneticPr fontId="1" type="noConversion"/>
  </si>
  <si>
    <t>剩下的两个日期无法进行层级的汇总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</si>
</sst>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9"/>
      <name val="宋体"/>
      <family val="2"/>
      <charset val="134"/>
      <scheme val="minor"/>
    </font>
    <font>
      <sz val="11"/>
      <color theme="1"/>
      <name val="宋体"/>
      <family val="2"/>
      <charset val="134"/>
      <scheme val="minor"/>
    </font>
    <font>
      <b/>
      <sz val="11"/>
      <color theme="1"/>
      <name val="宋体"/>
      <family val="2"/>
      <scheme val="minor"/>
    </font>
    <font>
      <b/>
      <sz val="20"/>
      <color theme="1"/>
      <name val="宋体"/>
      <family val="2"/>
      <scheme val="minor"/>
    </font>
    <font>
      <b/>
      <sz val="16"/>
      <color theme="1"/>
      <name val="宋体"/>
      <family val="2"/>
      <charset val="134"/>
      <scheme val="minor"/>
    </font>
    <font>
      <b/>
      <sz val="16"/>
      <color theme="1"/>
      <name val="宋体"/>
      <family val="2"/>
      <scheme val="minor"/>
    </font>
    <font>
      <b/>
      <sz val="16"/>
      <color rgb="FF333333"/>
      <name val="Arial"/>
      <family val="2"/>
    </font>
    <font>
      <sz val="10"/>
      <color theme="1"/>
      <name val="宋体"/>
      <family val="3"/>
      <charset val="134"/>
    </font>
    <font>
      <sz val="11"/>
      <color theme="1"/>
      <name val="宋体"/>
      <family val="2"/>
      <scheme val="minor"/>
    </font>
    <font>
      <sz val="10"/>
      <color theme="1"/>
      <name val="宋体"/>
      <family val="3"/>
      <charset val="134"/>
    </font>
    <font>
      <sz val="9"/>
      <name val="宋体"/>
      <family val="3"/>
      <charset val="134"/>
    </font>
    <font>
      <sz val="10"/>
      <color theme="1"/>
      <name val="宋体"/>
      <family val="2"/>
      <charset val="134"/>
      <scheme val="minor"/>
    </font>
    <font>
      <sz val="10"/>
      <color rgb="FF000000"/>
      <name val="Calibri"/>
      <family val="2"/>
    </font>
    <font>
      <sz val="10"/>
      <color rgb="FF000000"/>
      <name val="宋体"/>
      <family val="3"/>
      <charset val="134"/>
      <scheme val="minor"/>
    </font>
    <font>
      <b/>
      <sz val="18"/>
      <color theme="1"/>
      <name val="宋体"/>
      <family val="3"/>
      <charset val="134"/>
      <scheme val="minor"/>
    </font>
    <font>
      <sz val="10"/>
      <color indexed="8"/>
      <name val="宋体"/>
      <family val="3"/>
      <charset val="134"/>
    </font>
    <font>
      <sz val="10"/>
      <color indexed="8"/>
      <name val="微软雅黑"/>
      <family val="2"/>
      <charset val="134"/>
    </font>
    <font>
      <b/>
      <sz val="11"/>
      <color indexed="8"/>
      <name val="宋体"/>
      <family val="3"/>
      <charset val="134"/>
    </font>
    <font>
      <sz val="10"/>
      <color theme="1"/>
      <name val="宋体"/>
      <family val="3"/>
      <charset val="134"/>
      <scheme val="minor"/>
    </font>
    <font>
      <u/>
      <sz val="11"/>
      <color theme="10"/>
      <name val="宋体"/>
      <family val="3"/>
      <charset val="134"/>
    </font>
    <font>
      <b/>
      <sz val="16"/>
      <color theme="1"/>
      <name val="宋体"/>
      <family val="3"/>
      <charset val="134"/>
      <scheme val="minor"/>
    </font>
    <font>
      <b/>
      <sz val="10"/>
      <color theme="1"/>
      <name val="宋体"/>
      <family val="3"/>
      <charset val="134"/>
      <scheme val="minor"/>
    </font>
    <font>
      <sz val="10"/>
      <color rgb="FF000000"/>
      <name val="Tahoma"/>
      <family val="2"/>
    </font>
    <font>
      <u/>
      <sz val="10"/>
      <color theme="10"/>
      <name val="宋体"/>
      <family val="3"/>
      <charset val="134"/>
    </font>
    <font>
      <sz val="10"/>
      <color theme="1"/>
      <name val="Book Antiqua"/>
      <family val="1"/>
    </font>
    <font>
      <sz val="7"/>
      <color theme="1"/>
      <name val="Times New Roman"/>
      <family val="1"/>
    </font>
    <font>
      <sz val="10"/>
      <color theme="1"/>
      <name val="宋体"/>
      <family val="2"/>
      <charset val="134"/>
    </font>
    <font>
      <b/>
      <sz val="18"/>
      <color theme="1"/>
      <name val="Arial"/>
      <family val="2"/>
    </font>
    <font>
      <b/>
      <vertAlign val="superscript"/>
      <sz val="18"/>
      <color theme="1"/>
      <name val="Arial"/>
      <family val="2"/>
    </font>
    <font>
      <b/>
      <sz val="11"/>
      <color theme="1"/>
      <name val="Arial"/>
      <family val="2"/>
    </font>
    <font>
      <sz val="10.5"/>
      <color theme="1"/>
      <name val="Calibri"/>
      <family val="2"/>
    </font>
    <font>
      <sz val="10.5"/>
      <color theme="1"/>
      <name val="Arial"/>
      <family val="2"/>
    </font>
    <font>
      <sz val="10.5"/>
      <color theme="1"/>
      <name val="宋体"/>
      <family val="3"/>
      <charset val="134"/>
    </font>
    <font>
      <sz val="10"/>
      <color rgb="FF000000"/>
      <name val="Arial"/>
      <family val="2"/>
    </font>
    <font>
      <sz val="7"/>
      <color rgb="FF000000"/>
      <name val="Times New Roman"/>
      <family val="1"/>
    </font>
    <font>
      <sz val="10"/>
      <color rgb="FF000000"/>
      <name val="宋体"/>
      <family val="3"/>
      <charset val="134"/>
    </font>
    <font>
      <b/>
      <sz val="12"/>
      <color theme="1"/>
      <name val="Calibri"/>
      <family val="2"/>
    </font>
    <font>
      <sz val="8"/>
      <color theme="1"/>
      <name val="Courier New"/>
      <family val="3"/>
    </font>
    <font>
      <sz val="8"/>
      <color rgb="FF000000"/>
      <name val="宋体"/>
      <family val="3"/>
      <charset val="134"/>
    </font>
    <font>
      <sz val="8"/>
      <color rgb="FF000000"/>
      <name val="Courier New"/>
      <family val="3"/>
    </font>
    <font>
      <b/>
      <sz val="10.5"/>
      <color theme="1"/>
      <name val="Calibri"/>
      <family val="2"/>
    </font>
    <font>
      <sz val="10"/>
      <color rgb="FF000080"/>
      <name val="Courier New"/>
      <family val="3"/>
    </font>
    <font>
      <sz val="8"/>
      <color rgb="FF008080"/>
      <name val="Courier New"/>
      <family val="3"/>
    </font>
    <font>
      <sz val="8"/>
      <color rgb="FF000080"/>
      <name val="Courier New"/>
      <family val="3"/>
    </font>
    <font>
      <sz val="8"/>
      <color rgb="FF0000FF"/>
      <name val="Courier New"/>
      <family val="3"/>
    </font>
    <font>
      <sz val="8"/>
      <color rgb="FF000000"/>
      <name val="Wingdings"/>
      <charset val="2"/>
    </font>
    <font>
      <sz val="11"/>
      <color theme="1"/>
      <name val="宋体"/>
      <family val="3"/>
      <charset val="134"/>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indexed="13"/>
        <bgColor indexed="64"/>
      </patternFill>
    </fill>
    <fill>
      <patternFill patternType="solid">
        <fgColor indexed="47"/>
        <bgColor indexed="64"/>
      </patternFill>
    </fill>
    <fill>
      <patternFill patternType="solid">
        <fgColor theme="0" tint="-0.249977111117893"/>
        <bgColor indexed="64"/>
      </patternFill>
    </fill>
    <fill>
      <patternFill patternType="lightGray"/>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top"/>
      <protection locked="0"/>
    </xf>
  </cellStyleXfs>
  <cellXfs count="75">
    <xf numFmtId="0" fontId="0" fillId="0" borderId="0" xfId="0">
      <alignment vertical="center"/>
    </xf>
    <xf numFmtId="0" fontId="0" fillId="2" borderId="0" xfId="0" applyFill="1" applyAlignment="1"/>
    <xf numFmtId="0" fontId="3" fillId="2" borderId="0" xfId="0" applyFont="1" applyFill="1" applyAlignment="1"/>
    <xf numFmtId="14" fontId="0" fillId="2" borderId="0" xfId="0" applyNumberFormat="1" applyFill="1" applyAlignment="1"/>
    <xf numFmtId="1" fontId="0" fillId="2" borderId="0" xfId="0" applyNumberFormat="1" applyFill="1" applyAlignment="1"/>
    <xf numFmtId="9" fontId="0" fillId="2" borderId="0" xfId="1" applyFont="1" applyFill="1" applyAlignment="1"/>
    <xf numFmtId="0" fontId="5" fillId="2" borderId="0" xfId="0" applyFont="1" applyFill="1" applyAlignment="1"/>
    <xf numFmtId="0" fontId="6" fillId="0" borderId="0" xfId="0" applyFont="1" applyFill="1" applyAlignment="1"/>
    <xf numFmtId="0" fontId="5" fillId="0" borderId="0" xfId="0" applyFont="1" applyFill="1" applyAlignment="1"/>
    <xf numFmtId="0" fontId="7" fillId="0" borderId="0" xfId="0" applyFont="1" applyFill="1" applyAlignment="1"/>
    <xf numFmtId="14" fontId="5" fillId="0" borderId="0" xfId="0" applyNumberFormat="1" applyFont="1" applyFill="1" applyAlignment="1"/>
    <xf numFmtId="1" fontId="5" fillId="0" borderId="0" xfId="0" applyNumberFormat="1" applyFont="1" applyFill="1" applyAlignment="1"/>
    <xf numFmtId="9" fontId="5" fillId="0" borderId="0" xfId="1" applyFont="1" applyFill="1" applyAlignment="1"/>
    <xf numFmtId="0" fontId="3" fillId="0" borderId="0" xfId="0" applyFont="1" applyFill="1" applyAlignment="1"/>
    <xf numFmtId="0" fontId="0" fillId="0" borderId="0" xfId="0" applyFill="1" applyAlignment="1"/>
    <xf numFmtId="0" fontId="8" fillId="0" borderId="0" xfId="0" applyFont="1" applyFill="1" applyAlignment="1"/>
    <xf numFmtId="14" fontId="0" fillId="0" borderId="0" xfId="0" applyNumberFormat="1" applyFill="1" applyAlignment="1"/>
    <xf numFmtId="1" fontId="0" fillId="0" borderId="0" xfId="0" applyNumberFormat="1" applyFill="1" applyAlignment="1"/>
    <xf numFmtId="9" fontId="0" fillId="0" borderId="0" xfId="1" applyFont="1" applyFill="1" applyAlignment="1"/>
    <xf numFmtId="9" fontId="9" fillId="0" borderId="0" xfId="1" applyFont="1" applyFill="1" applyAlignment="1"/>
    <xf numFmtId="0" fontId="0" fillId="0" borderId="0" xfId="0" applyAlignment="1"/>
    <xf numFmtId="0" fontId="8" fillId="0" borderId="0" xfId="0" applyFont="1" applyAlignment="1"/>
    <xf numFmtId="0" fontId="10" fillId="0" borderId="0" xfId="0" applyFont="1" applyFill="1" applyAlignment="1"/>
    <xf numFmtId="10" fontId="0" fillId="0" borderId="0" xfId="0" applyNumberFormat="1">
      <alignment vertical="center"/>
    </xf>
    <xf numFmtId="0" fontId="0" fillId="0" borderId="0" xfId="0" applyNumberFormat="1">
      <alignment vertical="center"/>
    </xf>
    <xf numFmtId="0" fontId="12" fillId="0" borderId="0" xfId="0" applyFont="1" applyAlignment="1">
      <alignment vertical="center" wrapText="1"/>
    </xf>
    <xf numFmtId="0" fontId="0" fillId="3" borderId="0" xfId="0" applyFill="1" applyAlignment="1">
      <alignment horizontal="center" vertical="center" wrapText="1"/>
    </xf>
    <xf numFmtId="0" fontId="12" fillId="0" borderId="0" xfId="0" applyFont="1" applyAlignment="1">
      <alignment horizontal="center" vertical="center" wrapText="1"/>
    </xf>
    <xf numFmtId="0" fontId="0" fillId="0" borderId="0" xfId="0" applyAlignment="1">
      <alignment vertical="center" wrapText="1"/>
    </xf>
    <xf numFmtId="0" fontId="15" fillId="0" borderId="0" xfId="0" applyFont="1">
      <alignment vertical="center"/>
    </xf>
    <xf numFmtId="0" fontId="16" fillId="0" borderId="1" xfId="0" applyNumberFormat="1" applyFont="1" applyFill="1" applyBorder="1" applyAlignment="1">
      <alignment vertical="center" wrapText="1"/>
    </xf>
    <xf numFmtId="0" fontId="16" fillId="4" borderId="1" xfId="0" applyNumberFormat="1" applyFont="1" applyFill="1" applyBorder="1" applyAlignment="1">
      <alignment vertical="center" wrapText="1"/>
    </xf>
    <xf numFmtId="0" fontId="16" fillId="0" borderId="1" xfId="0" applyNumberFormat="1" applyFont="1" applyFill="1" applyBorder="1" applyAlignment="1">
      <alignment horizontal="center" vertical="center" wrapText="1"/>
    </xf>
    <xf numFmtId="0" fontId="18" fillId="5" borderId="1" xfId="0" applyNumberFormat="1" applyFont="1" applyFill="1" applyBorder="1" applyAlignment="1">
      <alignment vertical="center" wrapText="1"/>
    </xf>
    <xf numFmtId="0" fontId="0" fillId="0" borderId="1" xfId="0" applyNumberFormat="1" applyFont="1" applyFill="1" applyBorder="1" applyAlignment="1">
      <alignment horizontal="center" vertical="center" wrapText="1"/>
    </xf>
    <xf numFmtId="0" fontId="17" fillId="0" borderId="1" xfId="0" applyNumberFormat="1" applyFont="1" applyFill="1" applyBorder="1" applyAlignment="1">
      <alignment horizontal="left" vertical="center" wrapText="1"/>
    </xf>
    <xf numFmtId="0" fontId="19" fillId="0" borderId="0" xfId="0" applyFont="1">
      <alignment vertical="center"/>
    </xf>
    <xf numFmtId="0" fontId="12" fillId="0" borderId="0" xfId="0" applyFont="1">
      <alignment vertical="center"/>
    </xf>
    <xf numFmtId="0" fontId="5" fillId="0" borderId="0" xfId="0" applyFont="1" applyFill="1" applyAlignment="1">
      <alignment horizontal="left" vertical="center"/>
    </xf>
    <xf numFmtId="0" fontId="12" fillId="0" borderId="0" xfId="0" applyFont="1" applyFill="1" applyAlignment="1">
      <alignment horizontal="left" vertical="center"/>
    </xf>
    <xf numFmtId="0" fontId="21" fillId="0" borderId="0" xfId="0" applyFont="1" applyFill="1" applyAlignment="1">
      <alignment horizontal="left" vertical="center"/>
    </xf>
    <xf numFmtId="0" fontId="0" fillId="0" borderId="0" xfId="0" applyAlignment="1">
      <alignment vertical="center"/>
    </xf>
    <xf numFmtId="0" fontId="21" fillId="6" borderId="0" xfId="0" applyFont="1" applyFill="1" applyAlignment="1">
      <alignment vertical="center"/>
    </xf>
    <xf numFmtId="0" fontId="22"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23" fillId="0" borderId="0" xfId="0" applyFont="1" applyAlignment="1">
      <alignment vertical="center"/>
    </xf>
    <xf numFmtId="0" fontId="22" fillId="0" borderId="0" xfId="0" applyFont="1" applyFill="1" applyAlignment="1">
      <alignment vertical="center"/>
    </xf>
    <xf numFmtId="0" fontId="21" fillId="0" borderId="0" xfId="0" applyFont="1" applyFill="1" applyAlignment="1">
      <alignment vertical="center"/>
    </xf>
    <xf numFmtId="0" fontId="12" fillId="0" borderId="0" xfId="0" applyFont="1" applyFill="1" applyAlignment="1">
      <alignment vertical="center"/>
    </xf>
    <xf numFmtId="0" fontId="24" fillId="0" borderId="0" xfId="2" applyFont="1" applyAlignment="1" applyProtection="1">
      <alignment vertical="center"/>
    </xf>
    <xf numFmtId="0" fontId="25" fillId="0" borderId="0" xfId="0" applyFont="1">
      <alignment vertical="center"/>
    </xf>
    <xf numFmtId="14" fontId="10" fillId="0" borderId="0" xfId="0" applyNumberFormat="1" applyFont="1" applyFill="1" applyAlignment="1"/>
    <xf numFmtId="14" fontId="8" fillId="0" borderId="0" xfId="0" applyNumberFormat="1" applyFont="1" applyFill="1" applyAlignment="1"/>
    <xf numFmtId="0" fontId="28" fillId="0" borderId="0" xfId="0" applyFont="1" applyAlignment="1">
      <alignment horizontal="left" vertical="center" wrapText="1"/>
    </xf>
    <xf numFmtId="0" fontId="28" fillId="0" borderId="0" xfId="0" applyFont="1" applyAlignment="1">
      <alignment horizontal="justify" vertical="center" wrapText="1"/>
    </xf>
    <xf numFmtId="0" fontId="30" fillId="7" borderId="0" xfId="0" applyFont="1" applyFill="1" applyAlignment="1">
      <alignment horizontal="justify" vertical="center" wrapText="1"/>
    </xf>
    <xf numFmtId="0" fontId="32" fillId="0" borderId="0" xfId="0" applyFont="1" applyAlignment="1">
      <alignment horizontal="justify" vertical="center" wrapText="1"/>
    </xf>
    <xf numFmtId="0" fontId="34" fillId="0" borderId="0" xfId="0" applyFont="1" applyAlignment="1">
      <alignment horizontal="justify" vertical="center" wrapText="1"/>
    </xf>
    <xf numFmtId="0" fontId="31" fillId="0" borderId="0" xfId="0" applyFont="1" applyAlignment="1">
      <alignment horizontal="justify" vertical="center" wrapText="1"/>
    </xf>
    <xf numFmtId="0" fontId="37" fillId="7" borderId="0" xfId="0" applyFont="1" applyFill="1" applyAlignment="1">
      <alignment horizontal="justify" vertical="center" wrapText="1"/>
    </xf>
    <xf numFmtId="0" fontId="38" fillId="0" borderId="0" xfId="0" applyFont="1" applyAlignment="1">
      <alignment horizontal="justify" vertical="center" wrapText="1"/>
    </xf>
    <xf numFmtId="0" fontId="40" fillId="0" borderId="0" xfId="0" applyFont="1" applyAlignment="1">
      <alignment horizontal="justify" vertical="center" wrapText="1"/>
    </xf>
    <xf numFmtId="0" fontId="41" fillId="0" borderId="0" xfId="0" applyFont="1" applyAlignment="1">
      <alignment horizontal="justify" vertical="center" wrapText="1"/>
    </xf>
    <xf numFmtId="0" fontId="42" fillId="0" borderId="0" xfId="0" applyFont="1" applyAlignment="1">
      <alignment horizontal="justify" vertical="center" wrapText="1"/>
    </xf>
    <xf numFmtId="0" fontId="39" fillId="0" borderId="0" xfId="0" applyFont="1" applyAlignment="1">
      <alignment horizontal="justify" vertical="center" wrapText="1"/>
    </xf>
    <xf numFmtId="0" fontId="43" fillId="0" borderId="0" xfId="0" applyFont="1" applyAlignment="1">
      <alignment horizontal="justify" vertical="center" wrapText="1"/>
    </xf>
    <xf numFmtId="0" fontId="43" fillId="0" borderId="0" xfId="0" applyFont="1" applyAlignment="1">
      <alignment horizontal="left" vertical="center" wrapText="1"/>
    </xf>
    <xf numFmtId="0" fontId="44" fillId="0" borderId="0" xfId="0" applyFont="1" applyAlignment="1">
      <alignment horizontal="left" vertical="center" wrapText="1"/>
    </xf>
    <xf numFmtId="9" fontId="47" fillId="0" borderId="0" xfId="1" applyFont="1" applyFill="1" applyAlignment="1"/>
    <xf numFmtId="0" fontId="4" fillId="2" borderId="0" xfId="0" applyFont="1" applyFill="1" applyAlignment="1">
      <alignment horizontal="left" vertical="center"/>
    </xf>
    <xf numFmtId="0" fontId="21" fillId="6" borderId="0" xfId="0" applyFont="1" applyFill="1" applyAlignment="1">
      <alignment horizontal="left" vertical="center"/>
    </xf>
    <xf numFmtId="0" fontId="18" fillId="5" borderId="1" xfId="0" applyNumberFormat="1" applyFont="1" applyFill="1" applyBorder="1" applyAlignment="1">
      <alignment horizontal="center" vertical="center" wrapText="1"/>
    </xf>
    <xf numFmtId="0" fontId="18" fillId="4" borderId="2" xfId="0" applyNumberFormat="1" applyFont="1" applyFill="1" applyBorder="1" applyAlignment="1">
      <alignment horizontal="center" vertical="center" wrapText="1"/>
    </xf>
    <xf numFmtId="0" fontId="18" fillId="4" borderId="3" xfId="0" applyNumberFormat="1" applyFont="1" applyFill="1" applyBorder="1" applyAlignment="1">
      <alignment horizontal="center" vertical="center" wrapText="1"/>
    </xf>
  </cellXfs>
  <cellStyles count="3">
    <cellStyle name="百分比" xfId="1" builtinId="5"/>
    <cellStyle name="常规" xfId="0" builtinId="0"/>
    <cellStyle name="超链接" xfId="2" builtinId="8"/>
  </cellStyles>
  <dxfs count="15">
    <dxf>
      <fill>
        <patternFill patternType="none">
          <fgColor indexed="64"/>
          <bgColor auto="1"/>
        </patternFill>
      </fill>
    </dxf>
    <dxf>
      <font>
        <b val="0"/>
        <i val="0"/>
        <strike val="0"/>
        <condense val="0"/>
        <extend val="0"/>
        <outline val="0"/>
        <shadow val="0"/>
        <u val="none"/>
        <vertAlign val="baseline"/>
        <sz val="11"/>
        <color theme="1"/>
        <name val="宋体"/>
        <scheme val="minor"/>
      </font>
      <fill>
        <patternFill patternType="none">
          <fgColor indexed="64"/>
          <bgColor auto="1"/>
        </patternFill>
      </fill>
    </dxf>
    <dxf>
      <numFmt numFmtId="1" formatCode="0"/>
      <fill>
        <patternFill patternType="none">
          <fgColor indexed="64"/>
          <bgColor indexed="65"/>
        </patternFill>
      </fill>
    </dxf>
    <dxf>
      <numFmt numFmtId="19" formatCode="yyyy/m/d"/>
      <fill>
        <patternFill patternType="none">
          <fgColor indexed="64"/>
          <bgColor auto="1"/>
        </patternFill>
      </fill>
    </dxf>
    <dxf>
      <numFmt numFmtId="19" formatCode="yyyy/m/d"/>
      <fill>
        <patternFill patternType="none">
          <fgColor indexed="64"/>
          <bgColor auto="1"/>
        </patternFill>
      </fill>
    </dxf>
    <dxf>
      <fill>
        <patternFill patternType="none">
          <fgColor indexed="64"/>
          <bgColor auto="1"/>
        </patternFill>
      </fill>
    </dxf>
    <dxf>
      <font>
        <strike val="0"/>
        <outline val="0"/>
        <shadow val="0"/>
        <u val="none"/>
        <vertAlign val="baseline"/>
        <sz val="10"/>
        <color theme="1"/>
        <name val="宋体"/>
        <scheme val="none"/>
      </font>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宋体"/>
        <scheme val="none"/>
      </font>
      <fill>
        <patternFill patternType="none">
          <fgColor indexed="64"/>
          <bgColor indexed="65"/>
        </patternFill>
      </fill>
      <alignment horizontal="general"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1"/>
        <name val="宋体"/>
        <scheme val="minor"/>
      </font>
      <numFmt numFmtId="0" formatCode="General"/>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6"/>
        <color theme="1"/>
        <name val="宋体"/>
        <scheme val="minor"/>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jpeg"/><Relationship Id="rId1" Type="http://schemas.openxmlformats.org/officeDocument/2006/relationships/image" Target="../media/image2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jpeg"/><Relationship Id="rId4" Type="http://schemas.openxmlformats.org/officeDocument/2006/relationships/image" Target="../media/image1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xdr:from>
      <xdr:col>0</xdr:col>
      <xdr:colOff>0</xdr:colOff>
      <xdr:row>244</xdr:row>
      <xdr:rowOff>8079</xdr:rowOff>
    </xdr:from>
    <xdr:to>
      <xdr:col>0</xdr:col>
      <xdr:colOff>7400925</xdr:colOff>
      <xdr:row>276</xdr:row>
      <xdr:rowOff>66675</xdr:rowOff>
    </xdr:to>
    <xdr:pic>
      <xdr:nvPicPr>
        <xdr:cNvPr id="3"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841879"/>
          <a:ext cx="7400925" cy="5544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609600</xdr:colOff>
      <xdr:row>11</xdr:row>
      <xdr:rowOff>66675</xdr:rowOff>
    </xdr:to>
    <xdr:pic>
      <xdr:nvPicPr>
        <xdr:cNvPr id="2049" name="Picture 1" descr="C:\Users\Administrator.WIN-G9F401KQR9N\Documents\Tencent Files\253719916\Image\`$LXDX8FEB([EJFI4BM_M_8.jpg"/>
        <xdr:cNvPicPr>
          <a:picLocks noChangeAspect="1" noChangeArrowheads="1"/>
        </xdr:cNvPicPr>
      </xdr:nvPicPr>
      <xdr:blipFill>
        <a:blip xmlns:r="http://schemas.openxmlformats.org/officeDocument/2006/relationships" r:embed="rId1"/>
        <a:srcRect/>
        <a:stretch>
          <a:fillRect/>
        </a:stretch>
      </xdr:blipFill>
      <xdr:spPr bwMode="auto">
        <a:xfrm>
          <a:off x="0" y="0"/>
          <a:ext cx="3352800" cy="2809875"/>
        </a:xfrm>
        <a:prstGeom prst="rect">
          <a:avLst/>
        </a:prstGeom>
        <a:noFill/>
      </xdr:spPr>
    </xdr:pic>
    <xdr:clientData/>
  </xdr:twoCellAnchor>
  <xdr:twoCellAnchor editAs="oneCell">
    <xdr:from>
      <xdr:col>0</xdr:col>
      <xdr:colOff>19050</xdr:colOff>
      <xdr:row>18</xdr:row>
      <xdr:rowOff>28575</xdr:rowOff>
    </xdr:from>
    <xdr:to>
      <xdr:col>5</xdr:col>
      <xdr:colOff>657543</xdr:colOff>
      <xdr:row>33</xdr:row>
      <xdr:rowOff>85725</xdr:rowOff>
    </xdr:to>
    <xdr:pic>
      <xdr:nvPicPr>
        <xdr:cNvPr id="2050" name="Picture 2" descr="C:\Users\Administrator.WIN-G9F401KQR9N\Documents\Tencent Files\253719916\Image\]G[]%K95RE68CPY[%QS1CVE.jpg"/>
        <xdr:cNvPicPr>
          <a:picLocks noChangeAspect="1" noChangeArrowheads="1"/>
        </xdr:cNvPicPr>
      </xdr:nvPicPr>
      <xdr:blipFill>
        <a:blip xmlns:r="http://schemas.openxmlformats.org/officeDocument/2006/relationships" r:embed="rId2"/>
        <a:srcRect/>
        <a:stretch>
          <a:fillRect/>
        </a:stretch>
      </xdr:blipFill>
      <xdr:spPr bwMode="auto">
        <a:xfrm>
          <a:off x="19050" y="3114675"/>
          <a:ext cx="4067493" cy="2628900"/>
        </a:xfrm>
        <a:prstGeom prst="rect">
          <a:avLst/>
        </a:prstGeom>
        <a:noFill/>
      </xdr:spPr>
    </xdr:pic>
    <xdr:clientData/>
  </xdr:twoCellAnchor>
  <xdr:twoCellAnchor editAs="oneCell">
    <xdr:from>
      <xdr:col>11</xdr:col>
      <xdr:colOff>47625</xdr:colOff>
      <xdr:row>3</xdr:row>
      <xdr:rowOff>0</xdr:rowOff>
    </xdr:from>
    <xdr:to>
      <xdr:col>11</xdr:col>
      <xdr:colOff>685800</xdr:colOff>
      <xdr:row>3</xdr:row>
      <xdr:rowOff>171450</xdr:rowOff>
    </xdr:to>
    <xdr:pic>
      <xdr:nvPicPr>
        <xdr:cNvPr id="4"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2105025" y="514350"/>
          <a:ext cx="2085975" cy="990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37896</xdr:colOff>
      <xdr:row>27</xdr:row>
      <xdr:rowOff>19050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8534196" cy="4648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552450</xdr:colOff>
      <xdr:row>3</xdr:row>
      <xdr:rowOff>47625</xdr:rowOff>
    </xdr:to>
    <xdr:pic>
      <xdr:nvPicPr>
        <xdr:cNvPr id="2" name="图片 1" descr="C:\Users\Administrator.WIN-G9F401KQR9N\AppData\Local\YNote\Data\bei_bei@foxmail.com\a7ffbfab0b944eff8780e1a36c1a7bde\~ie0ky99hhyhvg_4bc$}`07.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1450"/>
          <a:ext cx="67246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104775</xdr:colOff>
      <xdr:row>10</xdr:row>
      <xdr:rowOff>95250</xdr:rowOff>
    </xdr:to>
    <xdr:pic>
      <xdr:nvPicPr>
        <xdr:cNvPr id="2" name="图片 1" descr="C:\Users\Administrator.WIN-G9F401KQR9N\AppData\Local\YNote\Data\bei_bei@foxmail.com\8590fd2a4b604feead83905deec5cbbd\o}1j9g8x642.jpe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76375"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228600</xdr:colOff>
      <xdr:row>3</xdr:row>
      <xdr:rowOff>152400</xdr:rowOff>
    </xdr:from>
    <xdr:to>
      <xdr:col>3</xdr:col>
      <xdr:colOff>521208</xdr:colOff>
      <xdr:row>6</xdr:row>
      <xdr:rowOff>122682</xdr:rowOff>
    </xdr:to>
    <xdr:sp macro="" textlink="">
      <xdr:nvSpPr>
        <xdr:cNvPr id="3" name="右箭头 2"/>
        <xdr:cNvSpPr/>
      </xdr:nvSpPr>
      <xdr:spPr>
        <a:xfrm>
          <a:off x="1600200" y="66675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0</xdr:colOff>
      <xdr:row>0</xdr:row>
      <xdr:rowOff>0</xdr:rowOff>
    </xdr:from>
    <xdr:to>
      <xdr:col>12</xdr:col>
      <xdr:colOff>590550</xdr:colOff>
      <xdr:row>29</xdr:row>
      <xdr:rowOff>66675</xdr:rowOff>
    </xdr:to>
    <xdr:pic>
      <xdr:nvPicPr>
        <xdr:cNvPr id="4" name="图片 3" descr="C:\Users\Administrator.WIN-G9F401KQR9N\AppData\Local\YNote\Data\bei_bei@foxmail.com\4510d78e86fe46ba89a1688092bfa467\j$1w(8tv)3r.jpe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0"/>
          <a:ext cx="6076950"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15</xdr:col>
      <xdr:colOff>28575</xdr:colOff>
      <xdr:row>11</xdr:row>
      <xdr:rowOff>159764</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9050" y="38100"/>
          <a:ext cx="10982325" cy="2007614"/>
        </a:xfrm>
        <a:prstGeom prst="rect">
          <a:avLst/>
        </a:prstGeom>
        <a:noFill/>
        <a:ln w="1">
          <a:noFill/>
          <a:miter lim="800000"/>
          <a:headEnd/>
          <a:tailEnd type="none" w="med" len="med"/>
        </a:ln>
        <a:effectLst/>
      </xdr:spPr>
    </xdr:pic>
    <xdr:clientData/>
  </xdr:twoCellAnchor>
  <xdr:twoCellAnchor editAs="oneCell">
    <xdr:from>
      <xdr:col>0</xdr:col>
      <xdr:colOff>0</xdr:colOff>
      <xdr:row>14</xdr:row>
      <xdr:rowOff>0</xdr:rowOff>
    </xdr:from>
    <xdr:to>
      <xdr:col>15</xdr:col>
      <xdr:colOff>19050</xdr:colOff>
      <xdr:row>40</xdr:row>
      <xdr:rowOff>48474</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0" y="2400300"/>
          <a:ext cx="10991850" cy="4506174"/>
        </a:xfrm>
        <a:prstGeom prst="rect">
          <a:avLst/>
        </a:prstGeom>
        <a:noFill/>
        <a:ln w="9525">
          <a:noFill/>
          <a:miter lim="800000"/>
          <a:headEnd/>
          <a:tailEn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619125</xdr:colOff>
      <xdr:row>23</xdr:row>
      <xdr:rowOff>0</xdr:rowOff>
    </xdr:to>
    <xdr:pic>
      <xdr:nvPicPr>
        <xdr:cNvPr id="2049" name="Picture 1" descr="C:\Documents and Settings\Administrator\My Documents\Tencent Files\253719916\Image\@ZYMPVRW~CS1V8%[BWCW0(0.jpg"/>
        <xdr:cNvPicPr>
          <a:picLocks noChangeAspect="1" noChangeArrowheads="1"/>
        </xdr:cNvPicPr>
      </xdr:nvPicPr>
      <xdr:blipFill>
        <a:blip xmlns:r="http://schemas.openxmlformats.org/officeDocument/2006/relationships" r:embed="rId1"/>
        <a:srcRect/>
        <a:stretch>
          <a:fillRect/>
        </a:stretch>
      </xdr:blipFill>
      <xdr:spPr bwMode="auto">
        <a:xfrm>
          <a:off x="0" y="0"/>
          <a:ext cx="8848725" cy="394335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13</xdr:col>
      <xdr:colOff>528177</xdr:colOff>
      <xdr:row>31</xdr:row>
      <xdr:rowOff>0</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0" y="171450"/>
          <a:ext cx="9443577" cy="5143500"/>
        </a:xfrm>
        <a:prstGeom prst="rect">
          <a:avLst/>
        </a:prstGeom>
        <a:noFill/>
        <a:ln w="1">
          <a:noFill/>
          <a:miter lim="800000"/>
          <a:headEnd/>
          <a:tailEnd type="none" w="med" len="med"/>
        </a:ln>
        <a:effectLst/>
      </xdr:spPr>
    </xdr:pic>
    <xdr:clientData/>
  </xdr:twoCellAnchor>
  <xdr:twoCellAnchor editAs="oneCell">
    <xdr:from>
      <xdr:col>0</xdr:col>
      <xdr:colOff>0</xdr:colOff>
      <xdr:row>32</xdr:row>
      <xdr:rowOff>76200</xdr:rowOff>
    </xdr:from>
    <xdr:to>
      <xdr:col>13</xdr:col>
      <xdr:colOff>623770</xdr:colOff>
      <xdr:row>62</xdr:row>
      <xdr:rowOff>114299</xdr:rowOff>
    </xdr:to>
    <xdr:pic>
      <xdr:nvPicPr>
        <xdr:cNvPr id="3075" name="Picture 3"/>
        <xdr:cNvPicPr>
          <a:picLocks noChangeAspect="1" noChangeArrowheads="1"/>
        </xdr:cNvPicPr>
      </xdr:nvPicPr>
      <xdr:blipFill>
        <a:blip xmlns:r="http://schemas.openxmlformats.org/officeDocument/2006/relationships" r:embed="rId2"/>
        <a:srcRect/>
        <a:stretch>
          <a:fillRect/>
        </a:stretch>
      </xdr:blipFill>
      <xdr:spPr bwMode="auto">
        <a:xfrm>
          <a:off x="0" y="5562600"/>
          <a:ext cx="9539170" cy="5181599"/>
        </a:xfrm>
        <a:prstGeom prst="rect">
          <a:avLst/>
        </a:prstGeom>
        <a:noFill/>
        <a:ln w="1">
          <a:noFill/>
          <a:miter lim="800000"/>
          <a:headEnd/>
          <a:tailEnd type="none" w="med" len="med"/>
        </a:ln>
        <a:effectLst/>
      </xdr:spPr>
    </xdr:pic>
    <xdr:clientData/>
  </xdr:twoCellAnchor>
  <xdr:twoCellAnchor editAs="oneCell">
    <xdr:from>
      <xdr:col>0</xdr:col>
      <xdr:colOff>0</xdr:colOff>
      <xdr:row>64</xdr:row>
      <xdr:rowOff>19050</xdr:rowOff>
    </xdr:from>
    <xdr:to>
      <xdr:col>8</xdr:col>
      <xdr:colOff>304800</xdr:colOff>
      <xdr:row>98</xdr:row>
      <xdr:rowOff>104775</xdr:rowOff>
    </xdr:to>
    <xdr:pic>
      <xdr:nvPicPr>
        <xdr:cNvPr id="3077" name="Picture 5"/>
        <xdr:cNvPicPr>
          <a:picLocks noChangeAspect="1" noChangeArrowheads="1"/>
        </xdr:cNvPicPr>
      </xdr:nvPicPr>
      <xdr:blipFill>
        <a:blip xmlns:r="http://schemas.openxmlformats.org/officeDocument/2006/relationships" r:embed="rId3"/>
        <a:srcRect/>
        <a:stretch>
          <a:fillRect/>
        </a:stretch>
      </xdr:blipFill>
      <xdr:spPr bwMode="auto">
        <a:xfrm>
          <a:off x="0" y="11334750"/>
          <a:ext cx="5791200" cy="5915025"/>
        </a:xfrm>
        <a:prstGeom prst="rect">
          <a:avLst/>
        </a:prstGeom>
        <a:noFill/>
        <a:ln w="1">
          <a:noFill/>
          <a:miter lim="800000"/>
          <a:headEnd/>
          <a:tailEnd type="none" w="med" len="med"/>
        </a:ln>
        <a:effectLst/>
      </xdr:spPr>
    </xdr:pic>
    <xdr:clientData/>
  </xdr:twoCellAnchor>
  <xdr:twoCellAnchor editAs="oneCell">
    <xdr:from>
      <xdr:col>0</xdr:col>
      <xdr:colOff>0</xdr:colOff>
      <xdr:row>99</xdr:row>
      <xdr:rowOff>31852</xdr:rowOff>
    </xdr:from>
    <xdr:to>
      <xdr:col>13</xdr:col>
      <xdr:colOff>609599</xdr:colOff>
      <xdr:row>129</xdr:row>
      <xdr:rowOff>76200</xdr:rowOff>
    </xdr:to>
    <xdr:pic>
      <xdr:nvPicPr>
        <xdr:cNvPr id="3078" name="Picture 6"/>
        <xdr:cNvPicPr>
          <a:picLocks noChangeAspect="1" noChangeArrowheads="1"/>
        </xdr:cNvPicPr>
      </xdr:nvPicPr>
      <xdr:blipFill>
        <a:blip xmlns:r="http://schemas.openxmlformats.org/officeDocument/2006/relationships" r:embed="rId4"/>
        <a:srcRect/>
        <a:stretch>
          <a:fillRect/>
        </a:stretch>
      </xdr:blipFill>
      <xdr:spPr bwMode="auto">
        <a:xfrm>
          <a:off x="0" y="17348302"/>
          <a:ext cx="9524999" cy="5187848"/>
        </a:xfrm>
        <a:prstGeom prst="rect">
          <a:avLst/>
        </a:prstGeom>
        <a:noFill/>
        <a:ln w="1">
          <a:noFill/>
          <a:miter lim="800000"/>
          <a:headEnd/>
          <a:tailEnd type="none" w="med" len="med"/>
        </a:ln>
        <a:effectLst/>
      </xdr:spPr>
    </xdr:pic>
    <xdr:clientData/>
  </xdr:twoCellAnchor>
  <xdr:twoCellAnchor editAs="oneCell">
    <xdr:from>
      <xdr:col>0</xdr:col>
      <xdr:colOff>9525</xdr:colOff>
      <xdr:row>162</xdr:row>
      <xdr:rowOff>57150</xdr:rowOff>
    </xdr:from>
    <xdr:to>
      <xdr:col>13</xdr:col>
      <xdr:colOff>649187</xdr:colOff>
      <xdr:row>193</xdr:row>
      <xdr:rowOff>114299</xdr:rowOff>
    </xdr:to>
    <xdr:pic>
      <xdr:nvPicPr>
        <xdr:cNvPr id="3080" name="Picture 8" descr="C:\Users\Administrator.WIN-G9F401KQR9N\Documents\Tencent Files\253719916\Image\7~NEZS2@`ZX3RXNPYG(MS0F.jpg"/>
        <xdr:cNvPicPr>
          <a:picLocks noChangeAspect="1" noChangeArrowheads="1"/>
        </xdr:cNvPicPr>
      </xdr:nvPicPr>
      <xdr:blipFill>
        <a:blip xmlns:r="http://schemas.openxmlformats.org/officeDocument/2006/relationships" r:embed="rId5"/>
        <a:srcRect/>
        <a:stretch>
          <a:fillRect/>
        </a:stretch>
      </xdr:blipFill>
      <xdr:spPr bwMode="auto">
        <a:xfrm>
          <a:off x="9525" y="28289250"/>
          <a:ext cx="9555062" cy="5372099"/>
        </a:xfrm>
        <a:prstGeom prst="rect">
          <a:avLst/>
        </a:prstGeom>
        <a:noFill/>
      </xdr:spPr>
    </xdr:pic>
    <xdr:clientData/>
  </xdr:twoCellAnchor>
  <xdr:twoCellAnchor editAs="oneCell">
    <xdr:from>
      <xdr:col>0</xdr:col>
      <xdr:colOff>0</xdr:colOff>
      <xdr:row>131</xdr:row>
      <xdr:rowOff>38100</xdr:rowOff>
    </xdr:from>
    <xdr:to>
      <xdr:col>13</xdr:col>
      <xdr:colOff>633105</xdr:colOff>
      <xdr:row>161</xdr:row>
      <xdr:rowOff>95250</xdr:rowOff>
    </xdr:to>
    <xdr:pic>
      <xdr:nvPicPr>
        <xdr:cNvPr id="3081" name="Picture 9"/>
        <xdr:cNvPicPr>
          <a:picLocks noChangeAspect="1" noChangeArrowheads="1"/>
        </xdr:cNvPicPr>
      </xdr:nvPicPr>
      <xdr:blipFill>
        <a:blip xmlns:r="http://schemas.openxmlformats.org/officeDocument/2006/relationships" r:embed="rId6"/>
        <a:srcRect/>
        <a:stretch>
          <a:fillRect/>
        </a:stretch>
      </xdr:blipFill>
      <xdr:spPr bwMode="auto">
        <a:xfrm>
          <a:off x="0" y="22955250"/>
          <a:ext cx="9548505" cy="5200650"/>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666750</xdr:colOff>
      <xdr:row>26</xdr:row>
      <xdr:rowOff>115806</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0" y="342900"/>
          <a:ext cx="7524750" cy="4230606"/>
        </a:xfrm>
        <a:prstGeom prst="rect">
          <a:avLst/>
        </a:prstGeom>
        <a:noFill/>
        <a:ln w="1">
          <a:noFill/>
          <a:miter lim="800000"/>
          <a:headEnd/>
          <a:tailEnd type="none" w="med" len="med"/>
        </a:ln>
        <a:effectLst/>
      </xdr:spPr>
    </xdr:pic>
    <xdr:clientData/>
  </xdr:twoCellAnchor>
  <xdr:twoCellAnchor editAs="oneCell">
    <xdr:from>
      <xdr:col>0</xdr:col>
      <xdr:colOff>0</xdr:colOff>
      <xdr:row>28</xdr:row>
      <xdr:rowOff>0</xdr:rowOff>
    </xdr:from>
    <xdr:to>
      <xdr:col>10</xdr:col>
      <xdr:colOff>664070</xdr:colOff>
      <xdr:row>52</xdr:row>
      <xdr:rowOff>114300</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0" y="4800600"/>
          <a:ext cx="7522070" cy="42291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57150</xdr:rowOff>
        </xdr:from>
        <xdr:to>
          <xdr:col>5</xdr:col>
          <xdr:colOff>342900</xdr:colOff>
          <xdr:row>24</xdr:row>
          <xdr:rowOff>161925</xdr:rowOff>
        </xdr:to>
        <xdr:sp macro="" textlink="">
          <xdr:nvSpPr>
            <xdr:cNvPr id="4107" name="Object 11" hidden="1">
              <a:extLst>
                <a:ext uri="{63B3BB69-23CF-44E3-9099-C40C66FF867C}">
                  <a14:compatExt spid="_x0000_s410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xdr:row>
          <xdr:rowOff>57150</xdr:rowOff>
        </xdr:from>
        <xdr:to>
          <xdr:col>11</xdr:col>
          <xdr:colOff>409575</xdr:colOff>
          <xdr:row>28</xdr:row>
          <xdr:rowOff>123825</xdr:rowOff>
        </xdr:to>
        <xdr:sp macro="" textlink="">
          <xdr:nvSpPr>
            <xdr:cNvPr id="4110" name="Object 14" hidden="1">
              <a:extLst>
                <a:ext uri="{63B3BB69-23CF-44E3-9099-C40C66FF867C}">
                  <a14:compatExt spid="_x0000_s41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xdr:row>
          <xdr:rowOff>0</xdr:rowOff>
        </xdr:from>
        <xdr:to>
          <xdr:col>18</xdr:col>
          <xdr:colOff>457200</xdr:colOff>
          <xdr:row>44</xdr:row>
          <xdr:rowOff>95250</xdr:rowOff>
        </xdr:to>
        <xdr:sp macro="" textlink="">
          <xdr:nvSpPr>
            <xdr:cNvPr id="4111" name="Object 15" hidden="1">
              <a:extLst>
                <a:ext uri="{63B3BB69-23CF-44E3-9099-C40C66FF867C}">
                  <a14:compatExt spid="_x0000_s411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xdr:row>
          <xdr:rowOff>0</xdr:rowOff>
        </xdr:from>
        <xdr:to>
          <xdr:col>25</xdr:col>
          <xdr:colOff>457200</xdr:colOff>
          <xdr:row>44</xdr:row>
          <xdr:rowOff>142875</xdr:rowOff>
        </xdr:to>
        <xdr:sp macro="" textlink="">
          <xdr:nvSpPr>
            <xdr:cNvPr id="4112" name="Object 16" hidden="1">
              <a:extLst>
                <a:ext uri="{63B3BB69-23CF-44E3-9099-C40C66FF867C}">
                  <a14:compatExt spid="_x0000_s411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1" name="表1" displayName="表1" ref="B4:N69" totalsRowShown="0" headerRowDxfId="14" dataDxfId="13">
  <autoFilter ref="B4:N69"/>
  <sortState ref="B5:M66">
    <sortCondition ref="C4:C66"/>
  </sortState>
  <tableColumns count="13">
    <tableColumn id="1" name=" " dataDxfId="12">
      <calculatedColumnFormula>IF(C5&lt;&gt;"",A4+1,"")</calculatedColumnFormula>
    </tableColumn>
    <tableColumn id="2" name="Phase" dataDxfId="11"/>
    <tableColumn id="12" name="Date Time" dataDxfId="10"/>
    <tableColumn id="3" name="Period" dataDxfId="9"/>
    <tableColumn id="4" name="Subject" dataDxfId="8"/>
    <tableColumn id="5" name="System" dataDxfId="7"/>
    <tableColumn id="6" name="Item" dataDxfId="6"/>
    <tableColumn id="7" name="Responsible " dataDxfId="5"/>
    <tableColumn id="8" name="Start" dataDxfId="4"/>
    <tableColumn id="9" name="End" dataDxfId="3"/>
    <tableColumn id="13" name="Status" dataDxfId="2"/>
    <tableColumn id="10" name="Process" dataDxfId="1" dataCellStyle="百分比"/>
    <tableColumn id="11" name="Notes" dataDxfId="0"/>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8" Type="http://schemas.openxmlformats.org/officeDocument/2006/relationships/package" Target="../embeddings/Microsoft_Word___3.docx"/><Relationship Id="rId3" Type="http://schemas.openxmlformats.org/officeDocument/2006/relationships/vmlDrawing" Target="../drawings/vmlDrawing1.vml"/><Relationship Id="rId7" Type="http://schemas.openxmlformats.org/officeDocument/2006/relationships/image" Target="../media/image18.emf"/><Relationship Id="rId2" Type="http://schemas.openxmlformats.org/officeDocument/2006/relationships/drawing" Target="../drawings/drawing9.xml"/><Relationship Id="rId1" Type="http://schemas.openxmlformats.org/officeDocument/2006/relationships/printerSettings" Target="../printerSettings/printerSettings6.bin"/><Relationship Id="rId6" Type="http://schemas.openxmlformats.org/officeDocument/2006/relationships/package" Target="../embeddings/Microsoft_Word___2.docx"/><Relationship Id="rId11" Type="http://schemas.openxmlformats.org/officeDocument/2006/relationships/image" Target="../media/image20.emf"/><Relationship Id="rId5" Type="http://schemas.openxmlformats.org/officeDocument/2006/relationships/image" Target="../media/image17.emf"/><Relationship Id="rId10" Type="http://schemas.openxmlformats.org/officeDocument/2006/relationships/package" Target="../embeddings/Microsoft_Word___4.docx"/><Relationship Id="rId4" Type="http://schemas.openxmlformats.org/officeDocument/2006/relationships/package" Target="../embeddings/Microsoft_Word___1.docx"/><Relationship Id="rId9" Type="http://schemas.openxmlformats.org/officeDocument/2006/relationships/image" Target="../media/image19.emf"/></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support.oracle.com/epmos/faces/BugDisplay?id=14684808" TargetMode="External"/><Relationship Id="rId1" Type="http://schemas.openxmlformats.org/officeDocument/2006/relationships/hyperlink" Target="https://support.oracle.com/epmos/faces/BugDisplay?id=1434298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8"/>
  <sheetViews>
    <sheetView tabSelected="1" zoomScale="90" zoomScaleNormal="90" workbookViewId="0">
      <selection activeCell="A2" sqref="A2"/>
    </sheetView>
  </sheetViews>
  <sheetFormatPr defaultColWidth="9.125" defaultRowHeight="13.5" x14ac:dyDescent="0.15"/>
  <cols>
    <col min="1" max="1" width="1.75" style="1" customWidth="1"/>
    <col min="2" max="2" width="6.625" style="2" customWidth="1"/>
    <col min="3" max="4" width="10.25" style="1" customWidth="1"/>
    <col min="5" max="5" width="11.75" style="1" customWidth="1"/>
    <col min="6" max="6" width="8.625" style="1" customWidth="1"/>
    <col min="7" max="7" width="13.375" style="1" customWidth="1"/>
    <col min="8" max="8" width="44.25" style="1" customWidth="1"/>
    <col min="9" max="9" width="21.75" style="1" customWidth="1"/>
    <col min="10" max="10" width="9.75" style="3" customWidth="1"/>
    <col min="11" max="11" width="10.625" style="3" customWidth="1"/>
    <col min="12" max="12" width="8.625" style="4" customWidth="1"/>
    <col min="13" max="13" width="23" style="5" customWidth="1"/>
    <col min="14" max="14" width="105.625" style="1" bestFit="1" customWidth="1"/>
    <col min="15" max="25" width="11" style="1" customWidth="1"/>
    <col min="26" max="26" width="10.25" style="1" customWidth="1"/>
    <col min="27" max="16384" width="9.125" style="1"/>
  </cols>
  <sheetData>
    <row r="1" spans="2:24" ht="3.75" customHeight="1" x14ac:dyDescent="0.15"/>
    <row r="2" spans="2:24" x14ac:dyDescent="0.15">
      <c r="B2" s="70" t="s">
        <v>42</v>
      </c>
      <c r="C2" s="70"/>
      <c r="D2" s="70"/>
      <c r="E2" s="70"/>
      <c r="F2" s="70"/>
      <c r="G2" s="70"/>
      <c r="H2" s="70"/>
      <c r="I2" s="70"/>
      <c r="J2" s="70"/>
      <c r="K2" s="70"/>
      <c r="L2" s="70"/>
      <c r="M2" s="70"/>
      <c r="N2" s="70"/>
    </row>
    <row r="3" spans="2:24" x14ac:dyDescent="0.15">
      <c r="B3" s="70"/>
      <c r="C3" s="70"/>
      <c r="D3" s="70"/>
      <c r="E3" s="70"/>
      <c r="F3" s="70"/>
      <c r="G3" s="70"/>
      <c r="H3" s="70"/>
      <c r="I3" s="70"/>
      <c r="J3" s="70"/>
      <c r="K3" s="70"/>
      <c r="L3" s="70"/>
      <c r="M3" s="70"/>
      <c r="N3" s="70"/>
    </row>
    <row r="4" spans="2:24" s="6" customFormat="1" ht="21" x14ac:dyDescent="0.3">
      <c r="B4" s="7" t="s">
        <v>0</v>
      </c>
      <c r="C4" s="8" t="s">
        <v>1</v>
      </c>
      <c r="D4" s="8" t="s">
        <v>236</v>
      </c>
      <c r="E4" s="8" t="s">
        <v>2</v>
      </c>
      <c r="F4" s="8" t="s">
        <v>67</v>
      </c>
      <c r="G4" s="8" t="s">
        <v>4</v>
      </c>
      <c r="H4" s="8" t="s">
        <v>5</v>
      </c>
      <c r="I4" s="9" t="s">
        <v>6</v>
      </c>
      <c r="J4" s="10" t="s">
        <v>7</v>
      </c>
      <c r="K4" s="10" t="s">
        <v>8</v>
      </c>
      <c r="L4" s="11" t="s">
        <v>172</v>
      </c>
      <c r="M4" s="12" t="s">
        <v>9</v>
      </c>
      <c r="N4" s="8" t="s">
        <v>10</v>
      </c>
      <c r="P4" s="20" t="s">
        <v>18</v>
      </c>
      <c r="Q4" s="20"/>
      <c r="R4" t="s">
        <v>178</v>
      </c>
      <c r="S4" s="20"/>
      <c r="T4" s="20" t="s">
        <v>3</v>
      </c>
      <c r="U4" s="20"/>
      <c r="V4" s="20" t="s">
        <v>12</v>
      </c>
      <c r="W4" s="20"/>
      <c r="X4" s="25" t="s">
        <v>167</v>
      </c>
    </row>
    <row r="5" spans="2:24" x14ac:dyDescent="0.15">
      <c r="B5" s="13">
        <v>1</v>
      </c>
      <c r="C5" s="22" t="s">
        <v>11</v>
      </c>
      <c r="D5" s="22"/>
      <c r="E5" s="22" t="s">
        <v>17</v>
      </c>
      <c r="F5" s="22" t="s">
        <v>93</v>
      </c>
      <c r="G5" s="22" t="s">
        <v>27</v>
      </c>
      <c r="H5" s="22" t="s">
        <v>111</v>
      </c>
      <c r="I5" s="22"/>
      <c r="J5" s="16"/>
      <c r="K5" s="16"/>
      <c r="L5" s="17"/>
      <c r="M5" s="18">
        <v>1</v>
      </c>
      <c r="N5" s="22" t="s">
        <v>61</v>
      </c>
      <c r="P5" s="20" t="s">
        <v>19</v>
      </c>
      <c r="Q5" s="20"/>
      <c r="R5" t="s">
        <v>179</v>
      </c>
      <c r="S5" s="20"/>
      <c r="T5" s="20" t="s">
        <v>16</v>
      </c>
      <c r="U5" s="20"/>
      <c r="V5" s="20" t="s">
        <v>20</v>
      </c>
      <c r="W5" s="20"/>
      <c r="X5" s="20" t="s">
        <v>81</v>
      </c>
    </row>
    <row r="6" spans="2:24" x14ac:dyDescent="0.15">
      <c r="B6" s="13">
        <f t="shared" ref="B6:B69" si="0">IF(C6&lt;&gt;"",B5+1,"")</f>
        <v>2</v>
      </c>
      <c r="C6" s="22" t="s">
        <v>11</v>
      </c>
      <c r="D6" s="22"/>
      <c r="E6" s="22" t="s">
        <v>17</v>
      </c>
      <c r="F6" s="22" t="s">
        <v>93</v>
      </c>
      <c r="G6" s="22" t="s">
        <v>27</v>
      </c>
      <c r="H6" s="22" t="s">
        <v>43</v>
      </c>
      <c r="I6" s="22"/>
      <c r="J6" s="16"/>
      <c r="K6" s="16"/>
      <c r="L6" s="17"/>
      <c r="M6" s="18">
        <v>1</v>
      </c>
      <c r="N6" s="22" t="s">
        <v>62</v>
      </c>
      <c r="P6" s="20" t="s">
        <v>13</v>
      </c>
      <c r="Q6" s="20"/>
      <c r="R6" t="s">
        <v>180</v>
      </c>
      <c r="S6" s="20"/>
      <c r="T6" s="20" t="s">
        <v>21</v>
      </c>
      <c r="U6" s="20"/>
      <c r="V6" s="21" t="s">
        <v>14</v>
      </c>
      <c r="W6" s="20"/>
      <c r="X6" s="20" t="s">
        <v>82</v>
      </c>
    </row>
    <row r="7" spans="2:24" x14ac:dyDescent="0.15">
      <c r="B7" s="13">
        <f t="shared" si="0"/>
        <v>3</v>
      </c>
      <c r="C7" s="22" t="s">
        <v>11</v>
      </c>
      <c r="D7" s="22"/>
      <c r="E7" s="22" t="s">
        <v>17</v>
      </c>
      <c r="F7" s="22" t="s">
        <v>93</v>
      </c>
      <c r="G7" s="22" t="s">
        <v>57</v>
      </c>
      <c r="H7" s="22" t="s">
        <v>47</v>
      </c>
      <c r="I7" s="22" t="s">
        <v>54</v>
      </c>
      <c r="J7" s="16"/>
      <c r="K7" s="16"/>
      <c r="L7" s="17"/>
      <c r="M7" s="19" t="s">
        <v>128</v>
      </c>
      <c r="N7" s="22" t="s">
        <v>52</v>
      </c>
      <c r="P7" s="20" t="s">
        <v>15</v>
      </c>
      <c r="Q7" s="20"/>
      <c r="R7" t="s">
        <v>181</v>
      </c>
      <c r="S7" s="20"/>
      <c r="T7" s="20" t="s">
        <v>17</v>
      </c>
      <c r="U7" s="20"/>
      <c r="V7" s="20" t="s">
        <v>46</v>
      </c>
      <c r="W7" s="20"/>
      <c r="X7" s="1" t="s">
        <v>94</v>
      </c>
    </row>
    <row r="8" spans="2:24" x14ac:dyDescent="0.15">
      <c r="B8" s="13">
        <f t="shared" si="0"/>
        <v>4</v>
      </c>
      <c r="C8" s="22" t="s">
        <v>11</v>
      </c>
      <c r="D8" s="22"/>
      <c r="E8" s="22" t="s">
        <v>16</v>
      </c>
      <c r="F8" s="22" t="s">
        <v>93</v>
      </c>
      <c r="G8" s="22" t="s">
        <v>56</v>
      </c>
      <c r="H8" s="22" t="s">
        <v>24</v>
      </c>
      <c r="I8" s="22" t="s">
        <v>25</v>
      </c>
      <c r="J8" s="16"/>
      <c r="K8" s="16"/>
      <c r="L8" s="17"/>
      <c r="M8" s="18">
        <v>1</v>
      </c>
      <c r="N8" s="22" t="s">
        <v>41</v>
      </c>
      <c r="P8" s="20" t="s">
        <v>22</v>
      </c>
      <c r="Q8" s="20"/>
      <c r="R8" t="s">
        <v>182</v>
      </c>
      <c r="S8" s="20"/>
      <c r="T8" s="20"/>
      <c r="U8" s="20"/>
      <c r="V8" s="20"/>
      <c r="W8" s="20"/>
      <c r="X8" s="1" t="s">
        <v>96</v>
      </c>
    </row>
    <row r="9" spans="2:24" x14ac:dyDescent="0.15">
      <c r="B9" s="13">
        <f t="shared" si="0"/>
        <v>5</v>
      </c>
      <c r="C9" s="22" t="s">
        <v>11</v>
      </c>
      <c r="D9" s="22"/>
      <c r="E9" s="22" t="s">
        <v>16</v>
      </c>
      <c r="F9" s="22" t="s">
        <v>93</v>
      </c>
      <c r="G9" s="22" t="s">
        <v>14</v>
      </c>
      <c r="H9" s="22" t="s">
        <v>423</v>
      </c>
      <c r="I9" s="22" t="s">
        <v>58</v>
      </c>
      <c r="J9" s="16"/>
      <c r="K9" s="16"/>
      <c r="L9" s="17"/>
      <c r="M9" s="18">
        <v>1</v>
      </c>
      <c r="N9" s="22" t="s">
        <v>59</v>
      </c>
      <c r="P9" s="1" t="s">
        <v>117</v>
      </c>
      <c r="R9" t="s">
        <v>183</v>
      </c>
      <c r="X9" s="1" t="s">
        <v>98</v>
      </c>
    </row>
    <row r="10" spans="2:24" x14ac:dyDescent="0.15">
      <c r="B10" s="13">
        <f t="shared" si="0"/>
        <v>6</v>
      </c>
      <c r="C10" s="22" t="s">
        <v>26</v>
      </c>
      <c r="D10" s="22"/>
      <c r="E10" s="22" t="s">
        <v>30</v>
      </c>
      <c r="F10" s="22" t="s">
        <v>93</v>
      </c>
      <c r="G10" s="22" t="s">
        <v>27</v>
      </c>
      <c r="H10" s="22" t="s">
        <v>424</v>
      </c>
      <c r="I10" s="22" t="s">
        <v>28</v>
      </c>
      <c r="J10" s="16"/>
      <c r="K10" s="16"/>
      <c r="L10" s="17"/>
      <c r="M10" s="18">
        <v>1</v>
      </c>
      <c r="N10" s="22" t="s">
        <v>29</v>
      </c>
      <c r="R10" t="s">
        <v>184</v>
      </c>
      <c r="X10" s="1" t="s">
        <v>100</v>
      </c>
    </row>
    <row r="11" spans="2:24" x14ac:dyDescent="0.15">
      <c r="B11" s="13">
        <f t="shared" si="0"/>
        <v>7</v>
      </c>
      <c r="C11" s="22" t="s">
        <v>11</v>
      </c>
      <c r="D11" s="22"/>
      <c r="E11" s="22"/>
      <c r="F11" s="22" t="s">
        <v>93</v>
      </c>
      <c r="G11" s="22" t="s">
        <v>12</v>
      </c>
      <c r="H11" s="22" t="s">
        <v>425</v>
      </c>
      <c r="I11" s="22" t="s">
        <v>22</v>
      </c>
      <c r="J11" s="16"/>
      <c r="K11" s="16">
        <v>41787</v>
      </c>
      <c r="L11" s="17"/>
      <c r="M11" s="18">
        <v>1</v>
      </c>
      <c r="N11" s="15" t="s">
        <v>170</v>
      </c>
      <c r="R11" s="1" t="s">
        <v>197</v>
      </c>
      <c r="X11" s="1" t="s">
        <v>115</v>
      </c>
    </row>
    <row r="12" spans="2:24" x14ac:dyDescent="0.15">
      <c r="B12" s="13">
        <f t="shared" si="0"/>
        <v>8</v>
      </c>
      <c r="C12" s="22" t="s">
        <v>11</v>
      </c>
      <c r="D12" s="22"/>
      <c r="E12" s="22"/>
      <c r="F12" s="22" t="s">
        <v>114</v>
      </c>
      <c r="G12" s="22" t="s">
        <v>12</v>
      </c>
      <c r="H12" s="22" t="s">
        <v>426</v>
      </c>
      <c r="I12" s="22"/>
      <c r="J12" s="16"/>
      <c r="K12" s="16">
        <v>41787</v>
      </c>
      <c r="L12" s="17"/>
      <c r="M12" s="19">
        <v>1</v>
      </c>
      <c r="N12" s="15" t="s">
        <v>169</v>
      </c>
      <c r="R12" s="1" t="s">
        <v>187</v>
      </c>
      <c r="X12" s="1" t="s">
        <v>193</v>
      </c>
    </row>
    <row r="13" spans="2:24" x14ac:dyDescent="0.15">
      <c r="B13" s="13">
        <f t="shared" si="0"/>
        <v>9</v>
      </c>
      <c r="C13" s="22" t="s">
        <v>11</v>
      </c>
      <c r="D13" s="15"/>
      <c r="E13" s="22"/>
      <c r="F13" s="22" t="s">
        <v>95</v>
      </c>
      <c r="G13" s="22"/>
      <c r="H13" s="15" t="s">
        <v>420</v>
      </c>
      <c r="I13" s="22"/>
      <c r="J13" s="16"/>
      <c r="K13" s="16">
        <v>41787</v>
      </c>
      <c r="L13" s="17"/>
      <c r="M13" s="69"/>
      <c r="N13" s="15"/>
      <c r="R13" s="1" t="s">
        <v>189</v>
      </c>
      <c r="X13" s="1" t="s">
        <v>195</v>
      </c>
    </row>
    <row r="14" spans="2:24" x14ac:dyDescent="0.15">
      <c r="B14" s="13">
        <f t="shared" si="0"/>
        <v>10</v>
      </c>
      <c r="C14" s="22" t="s">
        <v>11</v>
      </c>
      <c r="D14" s="15"/>
      <c r="E14" s="22"/>
      <c r="F14" s="22" t="s">
        <v>93</v>
      </c>
      <c r="G14" s="22"/>
      <c r="H14" s="15" t="s">
        <v>421</v>
      </c>
      <c r="I14" s="22"/>
      <c r="J14" s="16"/>
      <c r="K14" s="16">
        <v>41787</v>
      </c>
      <c r="L14" s="17"/>
      <c r="M14" s="69"/>
      <c r="N14" s="15"/>
    </row>
    <row r="15" spans="2:24" x14ac:dyDescent="0.15">
      <c r="B15" s="13">
        <f t="shared" si="0"/>
        <v>11</v>
      </c>
      <c r="C15" s="22" t="s">
        <v>11</v>
      </c>
      <c r="D15" s="15"/>
      <c r="E15" s="22"/>
      <c r="F15" s="22" t="s">
        <v>95</v>
      </c>
      <c r="G15" s="22"/>
      <c r="H15" s="15" t="s">
        <v>422</v>
      </c>
      <c r="I15" s="22"/>
      <c r="J15" s="16"/>
      <c r="K15" s="16"/>
      <c r="L15" s="17"/>
      <c r="M15" s="69"/>
      <c r="N15" s="15"/>
    </row>
    <row r="16" spans="2:24" x14ac:dyDescent="0.15">
      <c r="B16" s="13">
        <f t="shared" si="0"/>
        <v>12</v>
      </c>
      <c r="C16" s="22" t="s">
        <v>11</v>
      </c>
      <c r="D16" s="22"/>
      <c r="E16" s="22"/>
      <c r="F16" s="22" t="s">
        <v>93</v>
      </c>
      <c r="G16" s="22" t="s">
        <v>12</v>
      </c>
      <c r="H16" s="15" t="s">
        <v>222</v>
      </c>
      <c r="I16" s="22" t="s">
        <v>90</v>
      </c>
      <c r="J16" s="16"/>
      <c r="K16" s="16">
        <v>41775</v>
      </c>
      <c r="L16" s="17"/>
      <c r="M16" s="18">
        <v>1</v>
      </c>
      <c r="N16" s="15" t="s">
        <v>223</v>
      </c>
    </row>
    <row r="17" spans="2:14" x14ac:dyDescent="0.15">
      <c r="B17" s="13">
        <f t="shared" si="0"/>
        <v>13</v>
      </c>
      <c r="C17" s="22" t="s">
        <v>11</v>
      </c>
      <c r="D17" s="22"/>
      <c r="E17" s="22"/>
      <c r="F17" s="22" t="s">
        <v>95</v>
      </c>
      <c r="G17" s="22" t="s">
        <v>12</v>
      </c>
      <c r="H17" s="15" t="s">
        <v>103</v>
      </c>
      <c r="I17" s="22"/>
      <c r="J17" s="16"/>
      <c r="K17" s="16"/>
      <c r="L17" s="17" t="s">
        <v>173</v>
      </c>
      <c r="M17" s="19">
        <v>0.1</v>
      </c>
      <c r="N17" s="22"/>
    </row>
    <row r="18" spans="2:14" x14ac:dyDescent="0.15">
      <c r="B18" s="13">
        <f t="shared" si="0"/>
        <v>14</v>
      </c>
      <c r="C18" s="15" t="s">
        <v>186</v>
      </c>
      <c r="D18" s="15"/>
      <c r="E18" s="22" t="s">
        <v>17</v>
      </c>
      <c r="F18" s="22" t="s">
        <v>93</v>
      </c>
      <c r="G18" s="22" t="s">
        <v>27</v>
      </c>
      <c r="H18" s="22" t="s">
        <v>31</v>
      </c>
      <c r="I18" s="22"/>
      <c r="J18" s="16"/>
      <c r="K18" s="16"/>
      <c r="L18" s="17" t="s">
        <v>173</v>
      </c>
      <c r="M18" s="18">
        <v>0.25</v>
      </c>
      <c r="N18" s="22"/>
    </row>
    <row r="19" spans="2:14" x14ac:dyDescent="0.15">
      <c r="B19" s="13">
        <f t="shared" si="0"/>
        <v>15</v>
      </c>
      <c r="C19" s="15" t="s">
        <v>186</v>
      </c>
      <c r="D19" s="15"/>
      <c r="E19" s="22"/>
      <c r="F19" s="22" t="s">
        <v>95</v>
      </c>
      <c r="G19" s="22"/>
      <c r="H19" s="22" t="s">
        <v>174</v>
      </c>
      <c r="I19" s="22"/>
      <c r="J19" s="16"/>
      <c r="K19" s="16"/>
      <c r="L19" s="17"/>
      <c r="M19" s="19">
        <v>0</v>
      </c>
      <c r="N19" s="22"/>
    </row>
    <row r="20" spans="2:14" x14ac:dyDescent="0.15">
      <c r="B20" s="13">
        <f t="shared" si="0"/>
        <v>16</v>
      </c>
      <c r="C20" s="15" t="s">
        <v>185</v>
      </c>
      <c r="D20" s="15"/>
      <c r="E20" s="22" t="s">
        <v>3</v>
      </c>
      <c r="F20" s="22"/>
      <c r="G20" s="22" t="s">
        <v>55</v>
      </c>
      <c r="H20" s="15" t="s">
        <v>171</v>
      </c>
      <c r="I20" s="22" t="s">
        <v>49</v>
      </c>
      <c r="J20" s="16"/>
      <c r="K20" s="16"/>
      <c r="L20" s="17"/>
      <c r="M20" s="18">
        <v>1</v>
      </c>
      <c r="N20" s="22" t="s">
        <v>63</v>
      </c>
    </row>
    <row r="21" spans="2:14" x14ac:dyDescent="0.15">
      <c r="B21" s="13">
        <f t="shared" si="0"/>
        <v>17</v>
      </c>
      <c r="C21" s="15" t="s">
        <v>185</v>
      </c>
      <c r="D21" s="15"/>
      <c r="E21" s="22" t="s">
        <v>3</v>
      </c>
      <c r="F21" s="22"/>
      <c r="G21" s="22"/>
      <c r="H21" s="22" t="s">
        <v>23</v>
      </c>
      <c r="I21" s="22"/>
      <c r="J21" s="16"/>
      <c r="K21" s="16"/>
      <c r="L21" s="17"/>
      <c r="M21" s="18">
        <v>1</v>
      </c>
      <c r="N21" s="22" t="s">
        <v>63</v>
      </c>
    </row>
    <row r="22" spans="2:14" x14ac:dyDescent="0.15">
      <c r="B22" s="13">
        <f t="shared" si="0"/>
        <v>18</v>
      </c>
      <c r="C22" s="15" t="s">
        <v>185</v>
      </c>
      <c r="D22" s="15"/>
      <c r="E22" s="22"/>
      <c r="F22" s="22" t="s">
        <v>93</v>
      </c>
      <c r="G22" s="22" t="s">
        <v>12</v>
      </c>
      <c r="H22" s="22" t="s">
        <v>83</v>
      </c>
      <c r="I22" s="22"/>
      <c r="J22" s="16"/>
      <c r="K22" s="16">
        <v>41766</v>
      </c>
      <c r="L22" s="17"/>
      <c r="M22" s="19">
        <v>1</v>
      </c>
      <c r="N22" s="15" t="s">
        <v>168</v>
      </c>
    </row>
    <row r="23" spans="2:14" x14ac:dyDescent="0.15">
      <c r="B23" s="13">
        <f t="shared" si="0"/>
        <v>19</v>
      </c>
      <c r="C23" s="15" t="s">
        <v>185</v>
      </c>
      <c r="D23" s="15"/>
      <c r="E23" s="22"/>
      <c r="F23" s="22"/>
      <c r="G23" s="22"/>
      <c r="H23" s="15" t="s">
        <v>158</v>
      </c>
      <c r="I23" s="22"/>
      <c r="J23" s="16"/>
      <c r="K23" s="16"/>
      <c r="L23" s="17" t="s">
        <v>173</v>
      </c>
      <c r="M23" s="19">
        <v>0.75</v>
      </c>
      <c r="N23" s="22"/>
    </row>
    <row r="24" spans="2:14" x14ac:dyDescent="0.15">
      <c r="B24" s="13">
        <f t="shared" si="0"/>
        <v>20</v>
      </c>
      <c r="C24" s="15" t="s">
        <v>185</v>
      </c>
      <c r="D24" s="15"/>
      <c r="E24" s="22"/>
      <c r="F24" s="22" t="s">
        <v>166</v>
      </c>
      <c r="G24" s="22"/>
      <c r="H24" s="22" t="s">
        <v>175</v>
      </c>
      <c r="I24" s="22"/>
      <c r="J24" s="16"/>
      <c r="K24" s="16"/>
      <c r="L24" s="17"/>
      <c r="M24" s="19">
        <v>0</v>
      </c>
      <c r="N24" s="22"/>
    </row>
    <row r="25" spans="2:14" x14ac:dyDescent="0.15">
      <c r="B25" s="13">
        <f t="shared" si="0"/>
        <v>21</v>
      </c>
      <c r="C25" s="15" t="s">
        <v>185</v>
      </c>
      <c r="D25" s="15"/>
      <c r="E25" s="22"/>
      <c r="F25" s="22" t="s">
        <v>166</v>
      </c>
      <c r="G25" s="22"/>
      <c r="H25" s="36" t="s">
        <v>176</v>
      </c>
      <c r="I25" s="22"/>
      <c r="J25" s="16"/>
      <c r="K25" s="16"/>
      <c r="L25" s="17"/>
      <c r="M25" s="19">
        <v>0</v>
      </c>
      <c r="N25" s="22"/>
    </row>
    <row r="26" spans="2:14" x14ac:dyDescent="0.15">
      <c r="B26" s="13">
        <f t="shared" si="0"/>
        <v>22</v>
      </c>
      <c r="C26" s="15" t="s">
        <v>188</v>
      </c>
      <c r="D26" s="15"/>
      <c r="E26" s="22"/>
      <c r="F26" s="22" t="s">
        <v>114</v>
      </c>
      <c r="G26" s="22" t="s">
        <v>12</v>
      </c>
      <c r="H26" s="22" t="s">
        <v>120</v>
      </c>
      <c r="I26" s="22" t="s">
        <v>116</v>
      </c>
      <c r="J26" s="16"/>
      <c r="K26" s="16">
        <v>41772</v>
      </c>
      <c r="L26" s="17"/>
      <c r="M26" s="19">
        <v>1</v>
      </c>
      <c r="N26" s="22"/>
    </row>
    <row r="27" spans="2:14" x14ac:dyDescent="0.15">
      <c r="B27" s="13">
        <f t="shared" si="0"/>
        <v>23</v>
      </c>
      <c r="C27" s="15" t="s">
        <v>191</v>
      </c>
      <c r="D27" s="15"/>
      <c r="E27" s="22"/>
      <c r="F27" s="22"/>
      <c r="G27" s="22"/>
      <c r="H27" s="22" t="s">
        <v>165</v>
      </c>
      <c r="I27" s="22"/>
      <c r="J27" s="16"/>
      <c r="K27" s="16"/>
      <c r="L27" s="17"/>
      <c r="M27" s="19">
        <v>0</v>
      </c>
      <c r="N27" s="22"/>
    </row>
    <row r="28" spans="2:14" x14ac:dyDescent="0.15">
      <c r="B28" s="13">
        <f t="shared" si="0"/>
        <v>24</v>
      </c>
      <c r="C28" s="15" t="s">
        <v>187</v>
      </c>
      <c r="D28" s="15"/>
      <c r="E28" s="22" t="s">
        <v>3</v>
      </c>
      <c r="F28" s="22" t="s">
        <v>97</v>
      </c>
      <c r="G28" s="22" t="s">
        <v>27</v>
      </c>
      <c r="H28" s="22" t="s">
        <v>45</v>
      </c>
      <c r="I28" s="22"/>
      <c r="J28" s="16"/>
      <c r="K28" s="16"/>
      <c r="L28" s="17"/>
      <c r="M28" s="18">
        <v>0</v>
      </c>
      <c r="N28" s="22" t="s">
        <v>51</v>
      </c>
    </row>
    <row r="29" spans="2:14" x14ac:dyDescent="0.15">
      <c r="B29" s="13">
        <f t="shared" si="0"/>
        <v>25</v>
      </c>
      <c r="C29" s="15" t="s">
        <v>187</v>
      </c>
      <c r="D29" s="15"/>
      <c r="E29" s="22"/>
      <c r="F29" s="22" t="s">
        <v>97</v>
      </c>
      <c r="G29" s="22" t="s">
        <v>12</v>
      </c>
      <c r="H29" s="22" t="s">
        <v>109</v>
      </c>
      <c r="I29" s="22"/>
      <c r="J29" s="16"/>
      <c r="K29" s="16"/>
      <c r="L29" s="17"/>
      <c r="M29" s="19">
        <v>0</v>
      </c>
      <c r="N29" s="22"/>
    </row>
    <row r="30" spans="2:14" x14ac:dyDescent="0.15">
      <c r="B30" s="13">
        <f t="shared" si="0"/>
        <v>26</v>
      </c>
      <c r="C30" s="15" t="s">
        <v>190</v>
      </c>
      <c r="D30" s="15"/>
      <c r="E30" s="22"/>
      <c r="F30" s="22" t="s">
        <v>80</v>
      </c>
      <c r="G30" s="22" t="s">
        <v>79</v>
      </c>
      <c r="H30" s="22" t="s">
        <v>112</v>
      </c>
      <c r="I30" s="22" t="s">
        <v>78</v>
      </c>
      <c r="J30" s="16"/>
      <c r="K30" s="16"/>
      <c r="L30" s="17"/>
      <c r="M30" s="19">
        <v>1</v>
      </c>
      <c r="N30" s="22"/>
    </row>
    <row r="31" spans="2:14" x14ac:dyDescent="0.15">
      <c r="B31" s="13">
        <f t="shared" si="0"/>
        <v>27</v>
      </c>
      <c r="C31" s="15" t="s">
        <v>190</v>
      </c>
      <c r="D31" s="15"/>
      <c r="E31" s="22"/>
      <c r="F31" s="22" t="s">
        <v>80</v>
      </c>
      <c r="G31" s="22" t="s">
        <v>92</v>
      </c>
      <c r="H31" s="22" t="s">
        <v>113</v>
      </c>
      <c r="I31" s="22" t="s">
        <v>78</v>
      </c>
      <c r="J31" s="16"/>
      <c r="K31" s="16"/>
      <c r="L31" s="17"/>
      <c r="M31" s="18">
        <v>1</v>
      </c>
      <c r="N31" s="22" t="s">
        <v>91</v>
      </c>
    </row>
    <row r="32" spans="2:14" x14ac:dyDescent="0.15">
      <c r="B32" s="13">
        <f t="shared" si="0"/>
        <v>28</v>
      </c>
      <c r="C32" s="15" t="s">
        <v>177</v>
      </c>
      <c r="D32" s="15"/>
      <c r="E32" s="22" t="s">
        <v>16</v>
      </c>
      <c r="F32" s="22" t="s">
        <v>97</v>
      </c>
      <c r="G32" s="22"/>
      <c r="H32" s="22" t="s">
        <v>44</v>
      </c>
      <c r="I32" s="22"/>
      <c r="J32" s="16"/>
      <c r="K32" s="16"/>
      <c r="L32" s="17"/>
      <c r="M32" s="18">
        <v>0</v>
      </c>
      <c r="N32" s="22" t="s">
        <v>50</v>
      </c>
    </row>
    <row r="33" spans="2:14" x14ac:dyDescent="0.15">
      <c r="B33" s="13">
        <f t="shared" si="0"/>
        <v>29</v>
      </c>
      <c r="C33" s="15" t="s">
        <v>189</v>
      </c>
      <c r="D33" s="15"/>
      <c r="E33" s="22"/>
      <c r="F33" s="22" t="s">
        <v>99</v>
      </c>
      <c r="G33" s="22" t="s">
        <v>27</v>
      </c>
      <c r="H33" s="22" t="s">
        <v>48</v>
      </c>
      <c r="I33" s="22"/>
      <c r="J33" s="16"/>
      <c r="K33" s="16"/>
      <c r="L33" s="17"/>
      <c r="M33" s="18" t="s">
        <v>128</v>
      </c>
      <c r="N33" s="22" t="s">
        <v>53</v>
      </c>
    </row>
    <row r="34" spans="2:14" x14ac:dyDescent="0.15">
      <c r="B34" s="13">
        <f t="shared" si="0"/>
        <v>30</v>
      </c>
      <c r="C34" s="15" t="s">
        <v>189</v>
      </c>
      <c r="D34" s="53">
        <v>41780</v>
      </c>
      <c r="E34" s="22"/>
      <c r="F34" s="22" t="s">
        <v>99</v>
      </c>
      <c r="G34" s="22" t="s">
        <v>12</v>
      </c>
      <c r="H34" s="22" t="s">
        <v>241</v>
      </c>
      <c r="I34" s="22"/>
      <c r="J34" s="16"/>
      <c r="K34" s="16">
        <v>41780</v>
      </c>
      <c r="L34" s="17" t="s">
        <v>242</v>
      </c>
      <c r="M34" s="18">
        <v>1</v>
      </c>
      <c r="N34" s="22"/>
    </row>
    <row r="35" spans="2:14" x14ac:dyDescent="0.15">
      <c r="B35" s="13">
        <f t="shared" si="0"/>
        <v>31</v>
      </c>
      <c r="C35" s="15" t="s">
        <v>189</v>
      </c>
      <c r="D35" s="15"/>
      <c r="E35" s="22"/>
      <c r="F35" s="22"/>
      <c r="G35" s="22" t="s">
        <v>12</v>
      </c>
      <c r="H35" s="22" t="s">
        <v>60</v>
      </c>
      <c r="I35" s="22"/>
      <c r="J35" s="16"/>
      <c r="K35" s="16"/>
      <c r="L35" s="17"/>
      <c r="M35" s="18">
        <v>0</v>
      </c>
      <c r="N35" s="22"/>
    </row>
    <row r="36" spans="2:14" x14ac:dyDescent="0.15">
      <c r="B36" s="13">
        <f t="shared" si="0"/>
        <v>32</v>
      </c>
      <c r="C36" s="15" t="s">
        <v>189</v>
      </c>
      <c r="D36" s="15"/>
      <c r="E36" s="22"/>
      <c r="F36" s="22"/>
      <c r="G36" s="22" t="s">
        <v>64</v>
      </c>
      <c r="H36" s="22" t="s">
        <v>65</v>
      </c>
      <c r="I36" s="22"/>
      <c r="J36" s="16"/>
      <c r="K36" s="16"/>
      <c r="L36" s="17"/>
      <c r="M36" s="18">
        <v>0</v>
      </c>
      <c r="N36" s="22"/>
    </row>
    <row r="37" spans="2:14" x14ac:dyDescent="0.15">
      <c r="B37" s="13">
        <f t="shared" si="0"/>
        <v>33</v>
      </c>
      <c r="C37" s="15" t="s">
        <v>189</v>
      </c>
      <c r="D37" s="15"/>
      <c r="E37" s="22"/>
      <c r="F37" s="22" t="s">
        <v>97</v>
      </c>
      <c r="G37" s="22" t="s">
        <v>64</v>
      </c>
      <c r="H37" s="22" t="s">
        <v>66</v>
      </c>
      <c r="I37" s="22"/>
      <c r="J37" s="16"/>
      <c r="K37" s="16"/>
      <c r="L37" s="17"/>
      <c r="M37" s="18">
        <v>0</v>
      </c>
      <c r="N37" s="22"/>
    </row>
    <row r="38" spans="2:14" x14ac:dyDescent="0.15">
      <c r="B38" s="13">
        <f t="shared" si="0"/>
        <v>34</v>
      </c>
      <c r="C38" s="15" t="s">
        <v>189</v>
      </c>
      <c r="D38" s="15"/>
      <c r="E38" s="22"/>
      <c r="F38" s="22" t="s">
        <v>97</v>
      </c>
      <c r="G38" s="22" t="s">
        <v>12</v>
      </c>
      <c r="H38" s="22" t="s">
        <v>106</v>
      </c>
      <c r="I38" s="22"/>
      <c r="J38" s="16"/>
      <c r="K38" s="16"/>
      <c r="L38" s="17"/>
      <c r="M38" s="19">
        <v>0</v>
      </c>
      <c r="N38" s="22"/>
    </row>
    <row r="39" spans="2:14" x14ac:dyDescent="0.15">
      <c r="B39" s="13">
        <f t="shared" si="0"/>
        <v>35</v>
      </c>
      <c r="C39" s="15" t="s">
        <v>177</v>
      </c>
      <c r="D39" s="15"/>
      <c r="E39" s="22"/>
      <c r="F39" s="22" t="s">
        <v>192</v>
      </c>
      <c r="G39" s="22" t="s">
        <v>12</v>
      </c>
      <c r="H39" s="15" t="s">
        <v>196</v>
      </c>
      <c r="I39" s="22"/>
      <c r="J39" s="16"/>
      <c r="K39" s="16"/>
      <c r="L39" s="17"/>
      <c r="M39" s="19">
        <v>1</v>
      </c>
      <c r="N39" s="22"/>
    </row>
    <row r="40" spans="2:14" x14ac:dyDescent="0.15">
      <c r="B40" s="13">
        <f t="shared" si="0"/>
        <v>36</v>
      </c>
      <c r="C40" s="15" t="s">
        <v>197</v>
      </c>
      <c r="D40" s="15"/>
      <c r="E40" s="22"/>
      <c r="F40" s="22" t="s">
        <v>194</v>
      </c>
      <c r="G40" s="22"/>
      <c r="H40" s="15" t="s">
        <v>198</v>
      </c>
      <c r="I40" s="22"/>
      <c r="J40" s="16"/>
      <c r="K40" s="16"/>
      <c r="L40" s="17"/>
      <c r="M40" s="19">
        <v>1</v>
      </c>
      <c r="N40" s="15" t="s">
        <v>199</v>
      </c>
    </row>
    <row r="41" spans="2:14" x14ac:dyDescent="0.15">
      <c r="B41" s="13">
        <f t="shared" si="0"/>
        <v>37</v>
      </c>
      <c r="C41" s="22" t="s">
        <v>11</v>
      </c>
      <c r="D41" s="22"/>
      <c r="E41" s="22"/>
      <c r="F41" s="22" t="s">
        <v>93</v>
      </c>
      <c r="G41" s="22"/>
      <c r="H41" s="15" t="s">
        <v>217</v>
      </c>
      <c r="I41" s="22"/>
      <c r="J41" s="16"/>
      <c r="K41" s="16"/>
      <c r="L41" s="17"/>
      <c r="M41" s="19">
        <v>0.5</v>
      </c>
      <c r="N41" s="15" t="s">
        <v>218</v>
      </c>
    </row>
    <row r="42" spans="2:14" x14ac:dyDescent="0.15">
      <c r="B42" s="13">
        <f t="shared" si="0"/>
        <v>38</v>
      </c>
      <c r="C42" s="22" t="s">
        <v>11</v>
      </c>
      <c r="D42" s="22"/>
      <c r="E42" s="22"/>
      <c r="F42" s="22" t="s">
        <v>192</v>
      </c>
      <c r="G42" s="22"/>
      <c r="H42" s="15" t="s">
        <v>220</v>
      </c>
      <c r="I42" s="22"/>
      <c r="J42" s="16"/>
      <c r="K42" s="16"/>
      <c r="L42" s="17"/>
      <c r="M42" s="19">
        <v>0.1</v>
      </c>
      <c r="N42" s="15" t="s">
        <v>221</v>
      </c>
    </row>
    <row r="43" spans="2:14" x14ac:dyDescent="0.15">
      <c r="B43" s="13">
        <f t="shared" si="0"/>
        <v>39</v>
      </c>
      <c r="C43" s="15" t="s">
        <v>26</v>
      </c>
      <c r="D43" s="53">
        <v>41775</v>
      </c>
      <c r="E43" s="22"/>
      <c r="F43" s="22" t="s">
        <v>95</v>
      </c>
      <c r="G43" s="22"/>
      <c r="H43" s="15" t="s">
        <v>224</v>
      </c>
      <c r="I43" s="22"/>
      <c r="J43" s="16"/>
      <c r="K43" s="16"/>
      <c r="L43" s="17"/>
      <c r="M43" s="19"/>
      <c r="N43" s="22"/>
    </row>
    <row r="44" spans="2:14" x14ac:dyDescent="0.15">
      <c r="B44" s="13">
        <f t="shared" si="0"/>
        <v>40</v>
      </c>
      <c r="C44" s="22" t="s">
        <v>11</v>
      </c>
      <c r="D44" s="52">
        <v>41775</v>
      </c>
      <c r="E44" s="22"/>
      <c r="F44" s="22" t="s">
        <v>93</v>
      </c>
      <c r="G44" s="22"/>
      <c r="H44" s="15" t="s">
        <v>235</v>
      </c>
      <c r="I44" s="22"/>
      <c r="J44" s="16"/>
      <c r="K44" s="16"/>
      <c r="L44" s="17"/>
      <c r="M44" s="19"/>
      <c r="N44" s="22"/>
    </row>
    <row r="45" spans="2:14" x14ac:dyDescent="0.15">
      <c r="B45" s="13">
        <f t="shared" si="0"/>
        <v>41</v>
      </c>
      <c r="C45" s="22" t="s">
        <v>11</v>
      </c>
      <c r="D45" s="52">
        <v>41778</v>
      </c>
      <c r="E45" s="22"/>
      <c r="F45" s="22" t="s">
        <v>93</v>
      </c>
      <c r="G45" s="22"/>
      <c r="H45" s="15" t="s">
        <v>237</v>
      </c>
      <c r="I45" s="22"/>
      <c r="J45" s="16"/>
      <c r="K45" s="16"/>
      <c r="L45" s="17" t="s">
        <v>238</v>
      </c>
      <c r="M45" s="19">
        <v>1</v>
      </c>
      <c r="N45" s="22"/>
    </row>
    <row r="46" spans="2:14" x14ac:dyDescent="0.15">
      <c r="B46" s="13">
        <f t="shared" si="0"/>
        <v>42</v>
      </c>
      <c r="C46" s="22" t="s">
        <v>11</v>
      </c>
      <c r="D46" s="52">
        <v>41775</v>
      </c>
      <c r="E46" s="22"/>
      <c r="F46" s="22" t="s">
        <v>93</v>
      </c>
      <c r="G46" s="22"/>
      <c r="H46" s="15" t="s">
        <v>240</v>
      </c>
      <c r="I46" s="22"/>
      <c r="J46" s="16"/>
      <c r="K46" s="16"/>
      <c r="L46" s="17"/>
      <c r="M46" s="19"/>
      <c r="N46" s="22"/>
    </row>
    <row r="47" spans="2:14" x14ac:dyDescent="0.15">
      <c r="B47" s="13">
        <f t="shared" si="0"/>
        <v>43</v>
      </c>
      <c r="C47" s="22" t="s">
        <v>11</v>
      </c>
      <c r="D47" s="52">
        <v>41795</v>
      </c>
      <c r="E47" s="22"/>
      <c r="F47" s="22" t="s">
        <v>95</v>
      </c>
      <c r="G47" s="22"/>
      <c r="H47" s="15" t="s">
        <v>499</v>
      </c>
      <c r="I47" s="22"/>
      <c r="J47" s="16"/>
      <c r="K47" s="16"/>
      <c r="L47" s="17" t="s">
        <v>494</v>
      </c>
      <c r="M47" s="19">
        <v>1</v>
      </c>
      <c r="N47" s="15" t="s">
        <v>498</v>
      </c>
    </row>
    <row r="48" spans="2:14" x14ac:dyDescent="0.15">
      <c r="B48" s="13">
        <f t="shared" si="0"/>
        <v>44</v>
      </c>
      <c r="C48" s="15" t="s">
        <v>495</v>
      </c>
      <c r="D48" s="52">
        <v>41795</v>
      </c>
      <c r="E48" s="22"/>
      <c r="F48" s="22" t="s">
        <v>114</v>
      </c>
      <c r="G48" s="22"/>
      <c r="H48" s="15" t="s">
        <v>497</v>
      </c>
      <c r="I48" s="22"/>
      <c r="J48" s="16"/>
      <c r="K48" s="16"/>
      <c r="L48" s="17" t="s">
        <v>496</v>
      </c>
      <c r="M48" s="19"/>
      <c r="N48" s="22"/>
    </row>
    <row r="49" spans="2:14" x14ac:dyDescent="0.15">
      <c r="B49" s="13" t="str">
        <f t="shared" si="0"/>
        <v/>
      </c>
      <c r="C49" s="22"/>
      <c r="D49" s="22"/>
      <c r="E49" s="22"/>
      <c r="F49" s="22"/>
      <c r="G49" s="22"/>
      <c r="H49" s="15"/>
      <c r="I49" s="22"/>
      <c r="J49" s="16"/>
      <c r="K49" s="16"/>
      <c r="L49" s="17"/>
      <c r="M49" s="19"/>
      <c r="N49" s="22"/>
    </row>
    <row r="50" spans="2:14" x14ac:dyDescent="0.15">
      <c r="B50" s="13" t="str">
        <f t="shared" si="0"/>
        <v/>
      </c>
      <c r="C50" s="22"/>
      <c r="D50" s="22"/>
      <c r="E50" s="22"/>
      <c r="F50" s="22"/>
      <c r="G50" s="22"/>
      <c r="H50" s="15"/>
      <c r="I50" s="22"/>
      <c r="J50" s="16"/>
      <c r="K50" s="16"/>
      <c r="L50" s="17"/>
      <c r="M50" s="19"/>
      <c r="N50" s="22"/>
    </row>
    <row r="51" spans="2:14" x14ac:dyDescent="0.15">
      <c r="B51" s="13" t="str">
        <f t="shared" si="0"/>
        <v/>
      </c>
      <c r="C51" s="22"/>
      <c r="D51" s="22"/>
      <c r="E51" s="22"/>
      <c r="F51" s="22"/>
      <c r="G51" s="22"/>
      <c r="H51" s="15"/>
      <c r="I51" s="22"/>
      <c r="J51" s="16"/>
      <c r="K51" s="16"/>
      <c r="L51" s="17"/>
      <c r="M51" s="19"/>
      <c r="N51" s="22"/>
    </row>
    <row r="52" spans="2:14" x14ac:dyDescent="0.15">
      <c r="B52" s="13" t="str">
        <f t="shared" si="0"/>
        <v/>
      </c>
      <c r="C52" s="22"/>
      <c r="D52" s="22"/>
      <c r="E52" s="22"/>
      <c r="F52" s="22"/>
      <c r="G52" s="22"/>
      <c r="H52" s="15"/>
      <c r="I52" s="22"/>
      <c r="J52" s="16"/>
      <c r="K52" s="16"/>
      <c r="L52" s="17"/>
      <c r="M52" s="19"/>
      <c r="N52" s="22"/>
    </row>
    <row r="53" spans="2:14" x14ac:dyDescent="0.15">
      <c r="B53" s="13" t="str">
        <f t="shared" si="0"/>
        <v/>
      </c>
      <c r="C53" s="22"/>
      <c r="D53" s="22"/>
      <c r="E53" s="22"/>
      <c r="F53" s="22"/>
      <c r="G53" s="22"/>
      <c r="H53" s="15"/>
      <c r="I53" s="22"/>
      <c r="J53" s="16"/>
      <c r="K53" s="16"/>
      <c r="L53" s="17"/>
      <c r="M53" s="18"/>
      <c r="N53" s="22"/>
    </row>
    <row r="54" spans="2:14" x14ac:dyDescent="0.15">
      <c r="B54" s="13" t="str">
        <f t="shared" si="0"/>
        <v/>
      </c>
      <c r="C54" s="22"/>
      <c r="D54" s="22"/>
      <c r="E54" s="22"/>
      <c r="F54" s="22"/>
      <c r="G54" s="22"/>
      <c r="H54" s="15"/>
      <c r="I54" s="22"/>
      <c r="J54" s="16"/>
      <c r="K54" s="16"/>
      <c r="L54" s="17"/>
      <c r="M54" s="18"/>
      <c r="N54" s="22"/>
    </row>
    <row r="55" spans="2:14" x14ac:dyDescent="0.15">
      <c r="B55" s="13" t="str">
        <f t="shared" si="0"/>
        <v/>
      </c>
      <c r="C55" s="22"/>
      <c r="D55" s="22"/>
      <c r="E55" s="22"/>
      <c r="F55" s="22"/>
      <c r="G55" s="22"/>
      <c r="H55" s="15"/>
      <c r="I55" s="22"/>
      <c r="J55" s="16"/>
      <c r="K55" s="16"/>
      <c r="L55" s="17"/>
      <c r="M55" s="18"/>
      <c r="N55" s="22"/>
    </row>
    <row r="56" spans="2:14" x14ac:dyDescent="0.15">
      <c r="B56" s="13" t="str">
        <f t="shared" si="0"/>
        <v/>
      </c>
      <c r="C56" s="22"/>
      <c r="D56" s="22"/>
      <c r="E56" s="22"/>
      <c r="F56" s="22"/>
      <c r="G56" s="22"/>
      <c r="H56" s="15"/>
      <c r="I56" s="22"/>
      <c r="J56" s="16"/>
      <c r="K56" s="16"/>
      <c r="L56" s="17"/>
      <c r="M56" s="19"/>
      <c r="N56" s="22"/>
    </row>
    <row r="57" spans="2:14" x14ac:dyDescent="0.15">
      <c r="B57" s="13" t="str">
        <f t="shared" si="0"/>
        <v/>
      </c>
      <c r="C57" s="22"/>
      <c r="D57" s="22"/>
      <c r="E57" s="22"/>
      <c r="F57" s="22"/>
      <c r="G57" s="22"/>
      <c r="H57" s="15"/>
      <c r="I57" s="22"/>
      <c r="J57" s="16"/>
      <c r="K57" s="16"/>
      <c r="L57" s="17"/>
      <c r="M57" s="19"/>
      <c r="N57" s="22"/>
    </row>
    <row r="58" spans="2:14" x14ac:dyDescent="0.15">
      <c r="B58" s="13" t="str">
        <f t="shared" si="0"/>
        <v/>
      </c>
      <c r="C58" s="22"/>
      <c r="D58" s="22"/>
      <c r="E58" s="22"/>
      <c r="F58" s="22"/>
      <c r="G58" s="22"/>
      <c r="H58" s="15"/>
      <c r="I58" s="22"/>
      <c r="J58" s="16"/>
      <c r="K58" s="16"/>
      <c r="L58" s="17"/>
      <c r="M58" s="19"/>
      <c r="N58" s="22"/>
    </row>
    <row r="59" spans="2:14" x14ac:dyDescent="0.15">
      <c r="B59" s="13" t="str">
        <f t="shared" si="0"/>
        <v/>
      </c>
      <c r="C59" s="22"/>
      <c r="D59" s="22"/>
      <c r="E59" s="22"/>
      <c r="F59" s="22"/>
      <c r="G59" s="22"/>
      <c r="H59" s="15"/>
      <c r="I59" s="22"/>
      <c r="J59" s="16"/>
      <c r="K59" s="16"/>
      <c r="L59" s="17"/>
      <c r="M59" s="19"/>
      <c r="N59" s="22"/>
    </row>
    <row r="60" spans="2:14" x14ac:dyDescent="0.15">
      <c r="B60" s="13" t="str">
        <f t="shared" si="0"/>
        <v/>
      </c>
      <c r="C60" s="22"/>
      <c r="D60" s="22"/>
      <c r="E60" s="22"/>
      <c r="F60" s="22"/>
      <c r="G60" s="22"/>
      <c r="H60" s="15"/>
      <c r="I60" s="22"/>
      <c r="J60" s="16"/>
      <c r="K60" s="16"/>
      <c r="L60" s="17"/>
      <c r="M60" s="19"/>
      <c r="N60" s="22"/>
    </row>
    <row r="61" spans="2:14" x14ac:dyDescent="0.15">
      <c r="B61" s="13" t="str">
        <f t="shared" si="0"/>
        <v/>
      </c>
      <c r="C61" s="22"/>
      <c r="D61" s="22"/>
      <c r="E61" s="22"/>
      <c r="F61" s="22"/>
      <c r="G61" s="22"/>
      <c r="H61" s="15"/>
      <c r="I61" s="22"/>
      <c r="J61" s="16"/>
      <c r="K61" s="16"/>
      <c r="L61" s="17"/>
      <c r="M61" s="19"/>
      <c r="N61" s="22"/>
    </row>
    <row r="62" spans="2:14" x14ac:dyDescent="0.15">
      <c r="B62" s="13" t="str">
        <f t="shared" si="0"/>
        <v/>
      </c>
      <c r="C62" s="22"/>
      <c r="D62" s="22"/>
      <c r="E62" s="22"/>
      <c r="F62" s="22"/>
      <c r="G62" s="22"/>
      <c r="H62" s="15"/>
      <c r="I62" s="22"/>
      <c r="J62" s="16"/>
      <c r="K62" s="16"/>
      <c r="L62" s="17"/>
      <c r="M62" s="19"/>
      <c r="N62" s="22"/>
    </row>
    <row r="63" spans="2:14" x14ac:dyDescent="0.15">
      <c r="B63" s="13" t="str">
        <f t="shared" si="0"/>
        <v/>
      </c>
      <c r="C63" s="22"/>
      <c r="D63" s="22"/>
      <c r="E63" s="22"/>
      <c r="F63" s="22"/>
      <c r="G63" s="22"/>
      <c r="H63" s="15"/>
      <c r="I63" s="22"/>
      <c r="J63" s="16"/>
      <c r="K63" s="16"/>
      <c r="L63" s="17"/>
      <c r="M63" s="18"/>
      <c r="N63" s="22"/>
    </row>
    <row r="64" spans="2:14" x14ac:dyDescent="0.15">
      <c r="B64" s="13" t="str">
        <f t="shared" si="0"/>
        <v/>
      </c>
      <c r="C64" s="22"/>
      <c r="D64" s="22"/>
      <c r="E64" s="22"/>
      <c r="F64" s="22"/>
      <c r="G64" s="22"/>
      <c r="H64" s="15"/>
      <c r="I64" s="22"/>
      <c r="J64" s="16"/>
      <c r="K64" s="16"/>
      <c r="L64" s="17"/>
      <c r="M64" s="18"/>
      <c r="N64" s="22"/>
    </row>
    <row r="65" spans="2:14" x14ac:dyDescent="0.15">
      <c r="B65" s="13" t="str">
        <f t="shared" si="0"/>
        <v/>
      </c>
      <c r="C65" s="22"/>
      <c r="D65" s="22"/>
      <c r="E65" s="22"/>
      <c r="F65" s="22"/>
      <c r="G65" s="22"/>
      <c r="H65" s="15"/>
      <c r="I65" s="22"/>
      <c r="J65" s="16"/>
      <c r="K65" s="16"/>
      <c r="L65" s="17"/>
      <c r="M65" s="18"/>
      <c r="N65" s="22"/>
    </row>
    <row r="66" spans="2:14" x14ac:dyDescent="0.15">
      <c r="B66" s="13" t="str">
        <f t="shared" si="0"/>
        <v/>
      </c>
      <c r="C66" s="22"/>
      <c r="D66" s="22"/>
      <c r="E66" s="22"/>
      <c r="F66" s="14"/>
      <c r="G66" s="14"/>
      <c r="H66" s="15"/>
      <c r="I66" s="14"/>
      <c r="J66" s="16"/>
      <c r="K66" s="16"/>
      <c r="L66" s="17"/>
      <c r="M66" s="18"/>
      <c r="N66" s="14"/>
    </row>
    <row r="67" spans="2:14" x14ac:dyDescent="0.15">
      <c r="B67" s="13" t="str">
        <f t="shared" si="0"/>
        <v/>
      </c>
      <c r="C67" s="22"/>
      <c r="D67" s="22"/>
      <c r="E67" s="22"/>
      <c r="F67" s="14"/>
      <c r="G67" s="14"/>
      <c r="H67" s="15"/>
      <c r="I67" s="14"/>
      <c r="J67" s="16"/>
      <c r="K67" s="16"/>
      <c r="L67" s="17"/>
      <c r="M67" s="18"/>
      <c r="N67" s="14"/>
    </row>
    <row r="68" spans="2:14" x14ac:dyDescent="0.15">
      <c r="B68" s="13" t="str">
        <f t="shared" si="0"/>
        <v/>
      </c>
      <c r="C68" s="22"/>
      <c r="D68" s="22"/>
      <c r="E68" s="22"/>
      <c r="F68" s="14"/>
      <c r="G68" s="14"/>
      <c r="H68" s="15"/>
      <c r="I68" s="14"/>
      <c r="J68" s="16"/>
      <c r="K68" s="16"/>
      <c r="L68" s="17"/>
      <c r="M68" s="18"/>
      <c r="N68" s="14"/>
    </row>
    <row r="69" spans="2:14" x14ac:dyDescent="0.15">
      <c r="B69" s="13" t="str">
        <f t="shared" si="0"/>
        <v/>
      </c>
      <c r="C69" s="22"/>
      <c r="D69" s="22"/>
      <c r="E69" s="22"/>
      <c r="F69" s="14"/>
      <c r="G69" s="14"/>
      <c r="H69" s="15"/>
      <c r="I69" s="14"/>
      <c r="J69" s="16"/>
      <c r="K69" s="16"/>
      <c r="L69" s="17"/>
      <c r="M69" s="18"/>
      <c r="N69" s="14"/>
    </row>
    <row r="70" spans="2:14" x14ac:dyDescent="0.15">
      <c r="B70" s="2" t="str">
        <f t="shared" ref="B70:B78" si="1">IF(I70&lt;&gt;"",B69+1,"")</f>
        <v/>
      </c>
    </row>
    <row r="71" spans="2:14" x14ac:dyDescent="0.15">
      <c r="B71" s="2" t="str">
        <f t="shared" si="1"/>
        <v/>
      </c>
    </row>
    <row r="72" spans="2:14" x14ac:dyDescent="0.15">
      <c r="B72" s="2" t="str">
        <f t="shared" si="1"/>
        <v/>
      </c>
    </row>
    <row r="73" spans="2:14" x14ac:dyDescent="0.15">
      <c r="B73" s="2" t="str">
        <f t="shared" si="1"/>
        <v/>
      </c>
    </row>
    <row r="74" spans="2:14" x14ac:dyDescent="0.15">
      <c r="B74" s="2" t="str">
        <f t="shared" si="1"/>
        <v/>
      </c>
    </row>
    <row r="75" spans="2:14" x14ac:dyDescent="0.15">
      <c r="B75" s="2" t="str">
        <f t="shared" si="1"/>
        <v/>
      </c>
    </row>
    <row r="76" spans="2:14" x14ac:dyDescent="0.15">
      <c r="B76" s="2" t="str">
        <f t="shared" si="1"/>
        <v/>
      </c>
    </row>
    <row r="77" spans="2:14" x14ac:dyDescent="0.15">
      <c r="B77" s="2" t="str">
        <f t="shared" si="1"/>
        <v/>
      </c>
    </row>
    <row r="78" spans="2:14" x14ac:dyDescent="0.15">
      <c r="B78" s="2" t="str">
        <f t="shared" si="1"/>
        <v/>
      </c>
    </row>
  </sheetData>
  <mergeCells count="1">
    <mergeCell ref="B2:N3"/>
  </mergeCells>
  <phoneticPr fontId="1" type="noConversion"/>
  <conditionalFormatting sqref="M65:M1048576 M4:M11 M1">
    <cfRule type="dataBar" priority="45">
      <dataBar>
        <cfvo type="num" val="0"/>
        <cfvo type="num" val="1"/>
        <color rgb="FF638EC6"/>
      </dataBar>
    </cfRule>
    <cfRule type="dataBar" priority="46">
      <dataBar>
        <cfvo type="percent" val="0"/>
        <cfvo type="percent" val="100"/>
        <color rgb="FF638EC6"/>
      </dataBar>
    </cfRule>
    <cfRule type="dataBar" priority="47">
      <dataBar>
        <cfvo type="percentile" val="0"/>
        <cfvo type="percentile" val="100"/>
        <color rgb="FF638EC6"/>
      </dataBar>
    </cfRule>
    <cfRule type="dataBar" priority="48">
      <dataBar>
        <cfvo type="percent" val="0"/>
        <cfvo type="percent" val="100"/>
        <color rgb="FF638EC6"/>
      </dataBar>
    </cfRule>
  </conditionalFormatting>
  <conditionalFormatting sqref="M12:M15 M17 M26:M27 M33:M42 M53:M64">
    <cfRule type="dataBar" priority="41">
      <dataBar>
        <cfvo type="num" val="0"/>
        <cfvo type="num" val="1"/>
        <color rgb="FF638EC6"/>
      </dataBar>
    </cfRule>
    <cfRule type="dataBar" priority="42">
      <dataBar>
        <cfvo type="percent" val="0"/>
        <cfvo type="percent" val="100"/>
        <color rgb="FF638EC6"/>
      </dataBar>
    </cfRule>
    <cfRule type="dataBar" priority="43">
      <dataBar>
        <cfvo type="percentile" val="0"/>
        <cfvo type="percentile" val="100"/>
        <color rgb="FF638EC6"/>
      </dataBar>
    </cfRule>
    <cfRule type="dataBar" priority="44">
      <dataBar>
        <cfvo type="percent" val="0"/>
        <cfvo type="percent" val="100"/>
        <color rgb="FF638EC6"/>
      </dataBar>
    </cfRule>
  </conditionalFormatting>
  <conditionalFormatting sqref="M16">
    <cfRule type="dataBar" priority="37">
      <dataBar>
        <cfvo type="num" val="0"/>
        <cfvo type="num" val="1"/>
        <color rgb="FF638EC6"/>
      </dataBar>
    </cfRule>
    <cfRule type="dataBar" priority="38">
      <dataBar>
        <cfvo type="percent" val="0"/>
        <cfvo type="percent" val="100"/>
        <color rgb="FF638EC6"/>
      </dataBar>
    </cfRule>
    <cfRule type="dataBar" priority="39">
      <dataBar>
        <cfvo type="percentile" val="0"/>
        <cfvo type="percentile" val="100"/>
        <color rgb="FF638EC6"/>
      </dataBar>
    </cfRule>
    <cfRule type="dataBar" priority="40">
      <dataBar>
        <cfvo type="percent" val="0"/>
        <cfvo type="percent" val="100"/>
        <color rgb="FF638EC6"/>
      </dataBar>
    </cfRule>
  </conditionalFormatting>
  <conditionalFormatting sqref="M18:M22">
    <cfRule type="dataBar" priority="33">
      <dataBar>
        <cfvo type="num" val="0"/>
        <cfvo type="num" val="1"/>
        <color rgb="FF638EC6"/>
      </dataBar>
    </cfRule>
    <cfRule type="dataBar" priority="34">
      <dataBar>
        <cfvo type="percent" val="0"/>
        <cfvo type="percent" val="100"/>
        <color rgb="FF638EC6"/>
      </dataBar>
    </cfRule>
    <cfRule type="dataBar" priority="35">
      <dataBar>
        <cfvo type="percentile" val="0"/>
        <cfvo type="percentile" val="100"/>
        <color rgb="FF638EC6"/>
      </dataBar>
    </cfRule>
    <cfRule type="dataBar" priority="36">
      <dataBar>
        <cfvo type="percent" val="0"/>
        <cfvo type="percent" val="100"/>
        <color rgb="FF638EC6"/>
      </dataBar>
    </cfRule>
  </conditionalFormatting>
  <conditionalFormatting sqref="M25 M23">
    <cfRule type="dataBar" priority="29">
      <dataBar>
        <cfvo type="num" val="0"/>
        <cfvo type="num" val="1"/>
        <color rgb="FF638EC6"/>
      </dataBar>
    </cfRule>
    <cfRule type="dataBar" priority="30">
      <dataBar>
        <cfvo type="percent" val="0"/>
        <cfvo type="percent" val="100"/>
        <color rgb="FF638EC6"/>
      </dataBar>
    </cfRule>
    <cfRule type="dataBar" priority="31">
      <dataBar>
        <cfvo type="percentile" val="0"/>
        <cfvo type="percentile" val="100"/>
        <color rgb="FF638EC6"/>
      </dataBar>
    </cfRule>
    <cfRule type="dataBar" priority="32">
      <dataBar>
        <cfvo type="percent" val="0"/>
        <cfvo type="percent" val="100"/>
        <color rgb="FF638EC6"/>
      </dataBar>
    </cfRule>
  </conditionalFormatting>
  <conditionalFormatting sqref="M24">
    <cfRule type="dataBar" priority="25">
      <dataBar>
        <cfvo type="num" val="0"/>
        <cfvo type="num" val="1"/>
        <color rgb="FF638EC6"/>
      </dataBar>
    </cfRule>
    <cfRule type="dataBar" priority="26">
      <dataBar>
        <cfvo type="percent" val="0"/>
        <cfvo type="percent" val="100"/>
        <color rgb="FF638EC6"/>
      </dataBar>
    </cfRule>
    <cfRule type="dataBar" priority="27">
      <dataBar>
        <cfvo type="percentile" val="0"/>
        <cfvo type="percentile" val="100"/>
        <color rgb="FF638EC6"/>
      </dataBar>
    </cfRule>
    <cfRule type="dataBar" priority="28">
      <dataBar>
        <cfvo type="percent" val="0"/>
        <cfvo type="percent" val="100"/>
        <color rgb="FF638EC6"/>
      </dataBar>
    </cfRule>
  </conditionalFormatting>
  <conditionalFormatting sqref="M31:M32">
    <cfRule type="dataBar" priority="21">
      <dataBar>
        <cfvo type="num" val="0"/>
        <cfvo type="num" val="1"/>
        <color rgb="FF638EC6"/>
      </dataBar>
    </cfRule>
    <cfRule type="dataBar" priority="22">
      <dataBar>
        <cfvo type="percent" val="0"/>
        <cfvo type="percent" val="100"/>
        <color rgb="FF638EC6"/>
      </dataBar>
    </cfRule>
    <cfRule type="dataBar" priority="23">
      <dataBar>
        <cfvo type="percentile" val="0"/>
        <cfvo type="percentile" val="100"/>
        <color rgb="FF638EC6"/>
      </dataBar>
    </cfRule>
    <cfRule type="dataBar" priority="24">
      <dataBar>
        <cfvo type="percent" val="0"/>
        <cfvo type="percent" val="100"/>
        <color rgb="FF638EC6"/>
      </dataBar>
    </cfRule>
  </conditionalFormatting>
  <conditionalFormatting sqref="M30 M28">
    <cfRule type="dataBar" priority="17">
      <dataBar>
        <cfvo type="num" val="0"/>
        <cfvo type="num" val="1"/>
        <color rgb="FF638EC6"/>
      </dataBar>
    </cfRule>
    <cfRule type="dataBar" priority="18">
      <dataBar>
        <cfvo type="percent" val="0"/>
        <cfvo type="percent" val="100"/>
        <color rgb="FF638EC6"/>
      </dataBar>
    </cfRule>
    <cfRule type="dataBar" priority="19">
      <dataBar>
        <cfvo type="percentile" val="0"/>
        <cfvo type="percentile" val="100"/>
        <color rgb="FF638EC6"/>
      </dataBar>
    </cfRule>
    <cfRule type="dataBar" priority="20">
      <dataBar>
        <cfvo type="percent" val="0"/>
        <cfvo type="percent" val="100"/>
        <color rgb="FF638EC6"/>
      </dataBar>
    </cfRule>
  </conditionalFormatting>
  <conditionalFormatting sqref="M29">
    <cfRule type="dataBar" priority="13">
      <dataBar>
        <cfvo type="num" val="0"/>
        <cfvo type="num" val="1"/>
        <color rgb="FF638EC6"/>
      </dataBar>
    </cfRule>
    <cfRule type="dataBar" priority="14">
      <dataBar>
        <cfvo type="percent" val="0"/>
        <cfvo type="percent" val="100"/>
        <color rgb="FF638EC6"/>
      </dataBar>
    </cfRule>
    <cfRule type="dataBar" priority="15">
      <dataBar>
        <cfvo type="percentile" val="0"/>
        <cfvo type="percentile" val="100"/>
        <color rgb="FF638EC6"/>
      </dataBar>
    </cfRule>
    <cfRule type="dataBar" priority="16">
      <dataBar>
        <cfvo type="percent" val="0"/>
        <cfvo type="percent" val="100"/>
        <color rgb="FF638EC6"/>
      </dataBar>
    </cfRule>
  </conditionalFormatting>
  <conditionalFormatting sqref="M43:M47">
    <cfRule type="dataBar" priority="9">
      <dataBar>
        <cfvo type="num" val="0"/>
        <cfvo type="num" val="1"/>
        <color rgb="FF638EC6"/>
      </dataBar>
    </cfRule>
    <cfRule type="dataBar" priority="10">
      <dataBar>
        <cfvo type="percent" val="0"/>
        <cfvo type="percent" val="100"/>
        <color rgb="FF638EC6"/>
      </dataBar>
    </cfRule>
    <cfRule type="dataBar" priority="11">
      <dataBar>
        <cfvo type="percentile" val="0"/>
        <cfvo type="percentile" val="100"/>
        <color rgb="FF638EC6"/>
      </dataBar>
    </cfRule>
    <cfRule type="dataBar" priority="12">
      <dataBar>
        <cfvo type="percent" val="0"/>
        <cfvo type="percent" val="100"/>
        <color rgb="FF638EC6"/>
      </dataBar>
    </cfRule>
  </conditionalFormatting>
  <conditionalFormatting sqref="M48:M52">
    <cfRule type="dataBar" priority="5">
      <dataBar>
        <cfvo type="num" val="0"/>
        <cfvo type="num" val="1"/>
        <color rgb="FF638EC6"/>
      </dataBar>
    </cfRule>
    <cfRule type="dataBar" priority="6">
      <dataBar>
        <cfvo type="percent" val="0"/>
        <cfvo type="percent" val="100"/>
        <color rgb="FF638EC6"/>
      </dataBar>
    </cfRule>
    <cfRule type="dataBar" priority="7">
      <dataBar>
        <cfvo type="percentile" val="0"/>
        <cfvo type="percentile" val="100"/>
        <color rgb="FF638EC6"/>
      </dataBar>
    </cfRule>
    <cfRule type="dataBar" priority="8">
      <dataBar>
        <cfvo type="percent" val="0"/>
        <cfvo type="percent" val="100"/>
        <color rgb="FF638EC6"/>
      </dataBar>
    </cfRule>
  </conditionalFormatting>
  <conditionalFormatting sqref="M26">
    <cfRule type="dataBar" priority="1">
      <dataBar>
        <cfvo type="num" val="0"/>
        <cfvo type="num" val="1"/>
        <color rgb="FF638EC6"/>
      </dataBar>
    </cfRule>
    <cfRule type="dataBar" priority="2">
      <dataBar>
        <cfvo type="percent" val="0"/>
        <cfvo type="percent" val="100"/>
        <color rgb="FF638EC6"/>
      </dataBar>
    </cfRule>
    <cfRule type="dataBar" priority="3">
      <dataBar>
        <cfvo type="percentile" val="0"/>
        <cfvo type="percentile" val="100"/>
        <color rgb="FF638EC6"/>
      </dataBar>
    </cfRule>
    <cfRule type="dataBar" priority="4">
      <dataBar>
        <cfvo type="percent" val="0"/>
        <cfvo type="percent" val="100"/>
        <color rgb="FF638EC6"/>
      </dataBar>
    </cfRule>
  </conditionalFormatting>
  <dataValidations count="5">
    <dataValidation type="list" allowBlank="1" showInputMessage="1" showErrorMessage="1" sqref="C5:C69">
      <formula1>$R$4:$R$16</formula1>
    </dataValidation>
    <dataValidation type="list" allowBlank="1" showInputMessage="1" showErrorMessage="1" sqref="E5:E69">
      <formula1>$T$4:$T$7</formula1>
    </dataValidation>
    <dataValidation type="list" allowBlank="1" showInputMessage="1" showErrorMessage="1" sqref="F5:F69">
      <formula1>$X$4:$X$19</formula1>
    </dataValidation>
    <dataValidation type="list" allowBlank="1" showInputMessage="1" showErrorMessage="1" sqref="G5:G69">
      <formula1>$V$4:$V$8</formula1>
    </dataValidation>
    <dataValidation type="list" allowBlank="1" showInputMessage="1" showErrorMessage="1" sqref="I5:I69">
      <formula1>$P$4:$P$9</formula1>
    </dataValidation>
  </dataValidations>
  <hyperlinks>
    <hyperlink ref="H10" location="历史数据源中的税额问题!A1" display="历史数据源中的税额问题"/>
    <hyperlink ref="H8" location="子母表之间的数据差异!A1" display="子母表之间的数据差异"/>
    <hyperlink ref="H9" location="BBG_RA_SLS_TRX_REF_V中的数据源!A1" display="BBG_RA_SLS_TRX_REF_V中的数据源"/>
    <hyperlink ref="H17:H19" location="到货率!A1" display="多次收货订货数量会翻倍"/>
    <hyperlink ref="H38" location="周转!A1" display="计算周转需要使用经营类型，但效率很低"/>
    <hyperlink ref="H17" location="周转!A1" display="缺失历史库存数据"/>
    <hyperlink ref="H29" location="周转!A1" display="库存数据量大，存储空间紧张"/>
    <hyperlink ref="H31:H32" location="可比门店!A1" display="可比门店维度缺失"/>
    <hyperlink ref="H36" location="RMS到RA的数据流整理!A1" display="RMS到RA的数据流整理"/>
    <hyperlink ref="H35" location="建模流程!A1" display="建模流程不清晰"/>
    <hyperlink ref="H18" location="数据的核查机制!A1" display="数据的核查机制完善"/>
    <hyperlink ref="H26" location="品牌销售汇总!A1" display="品牌销售汇总问题"/>
    <hyperlink ref="H23" location="KPI口径!A1" display="确定几项KPI口径"/>
    <hyperlink ref="H24" location="未开店门店预算的方案!A1" display="未开店门店预算的方案"/>
    <hyperlink ref="H19" location="EBS收入数据接口开发!A1" display="EBS收入数据缺少"/>
    <hyperlink ref="H41" location="维度中的城市不够标准化!A1" display="维度中的城市不够标准化"/>
    <hyperlink ref="H42" location="区域维度修改后的汇总数据!A1" display="区域维度修改后的汇总数据"/>
    <hyperlink ref="H44" location="库存数据修复!A1" display="库存数据修复"/>
    <hyperlink ref="H46" location="RA中生鲜库存!A1" display="RA中库存数据存在生鲜虚假库存"/>
    <hyperlink ref="H34" location="RA中文件夹及仪表盘权限控制!A1" display="RA中文件夹及仪表盘权限控制"/>
    <hyperlink ref="H12:H14" location="订单的三个日期添加!A1" display="缺少失效日期用于计算直送到货率"/>
    <hyperlink ref="H11" location="多次收货订货数量会翻倍!A1" display="多次收货订货数量会翻倍"/>
    <hyperlink ref="H48" location="订货量、收货量及到货率时间问题!A1" display="订货量、收货量及到货率涉及不同的时间，无法同时按月汇总"/>
    <hyperlink ref="H47" location="新系统中缺失老系统中失效的ITEM_LOC!A1" display="新系统中缺失老系统中失效的ITEM_LOC"/>
  </hyperlinks>
  <pageMargins left="0.7" right="0.7" top="0.75" bottom="0.75" header="0.3" footer="0.3"/>
  <pageSetup paperSize="9" orientation="portrait" horizontalDpi="200" verticalDpi="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5" zoomScaleNormal="145" workbookViewId="0">
      <selection activeCell="E1" sqref="E1"/>
    </sheetView>
  </sheetViews>
  <sheetFormatPr defaultRowHeight="13.5" x14ac:dyDescent="0.15"/>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heetViews>
  <sheetFormatPr defaultRowHeight="13.5" x14ac:dyDescent="0.15"/>
  <cols>
    <col min="10" max="10" width="9" style="23"/>
    <col min="11" max="11" width="9" style="24"/>
  </cols>
  <sheetData>
    <row r="1" spans="1:7" x14ac:dyDescent="0.15">
      <c r="A1" t="s">
        <v>32</v>
      </c>
    </row>
    <row r="2" spans="1:7" x14ac:dyDescent="0.15">
      <c r="A2" t="s">
        <v>33</v>
      </c>
      <c r="B2" t="s">
        <v>34</v>
      </c>
      <c r="C2" t="s">
        <v>35</v>
      </c>
      <c r="D2" t="s">
        <v>36</v>
      </c>
      <c r="E2" t="s">
        <v>37</v>
      </c>
      <c r="F2" t="s">
        <v>38</v>
      </c>
      <c r="G2" t="s">
        <v>39</v>
      </c>
    </row>
    <row r="3" spans="1:7" x14ac:dyDescent="0.15">
      <c r="A3">
        <v>201212</v>
      </c>
      <c r="B3">
        <v>201211</v>
      </c>
      <c r="C3">
        <v>78.64</v>
      </c>
      <c r="D3">
        <v>993.09</v>
      </c>
      <c r="E3">
        <v>941.09</v>
      </c>
      <c r="F3">
        <v>140.57099992436201</v>
      </c>
      <c r="G3">
        <v>132.438555708211</v>
      </c>
    </row>
    <row r="4" spans="1:7" x14ac:dyDescent="0.15">
      <c r="A4">
        <v>201212</v>
      </c>
      <c r="B4">
        <v>201212</v>
      </c>
      <c r="C4">
        <v>60848549.57</v>
      </c>
      <c r="D4">
        <v>575299943.98000002</v>
      </c>
      <c r="E4">
        <v>502561892.06999999</v>
      </c>
      <c r="F4">
        <v>69446131.953435406</v>
      </c>
      <c r="G4">
        <v>60658680.857982799</v>
      </c>
    </row>
    <row r="5" spans="1:7" x14ac:dyDescent="0.15">
      <c r="A5">
        <v>201212</v>
      </c>
      <c r="B5">
        <v>201301</v>
      </c>
      <c r="C5">
        <v>849.56</v>
      </c>
      <c r="D5">
        <v>34195.769999999997</v>
      </c>
      <c r="E5">
        <v>31509.57</v>
      </c>
      <c r="F5">
        <v>4938.0602064896702</v>
      </c>
      <c r="G5">
        <v>4553.3876226797001</v>
      </c>
    </row>
    <row r="6" spans="1:7" x14ac:dyDescent="0.15">
      <c r="A6">
        <v>201212</v>
      </c>
      <c r="B6">
        <v>201505</v>
      </c>
      <c r="C6">
        <v>41.48</v>
      </c>
      <c r="D6">
        <v>671.9</v>
      </c>
      <c r="E6">
        <v>507.1</v>
      </c>
      <c r="F6">
        <v>96.331404583616902</v>
      </c>
      <c r="G6">
        <v>72.884076954308298</v>
      </c>
    </row>
    <row r="7" spans="1:7" x14ac:dyDescent="0.15">
      <c r="A7">
        <v>201301</v>
      </c>
      <c r="B7">
        <v>201212</v>
      </c>
      <c r="C7">
        <v>-66.180000000000007</v>
      </c>
      <c r="D7">
        <v>-2650.76</v>
      </c>
      <c r="E7">
        <v>-2527.35</v>
      </c>
      <c r="F7">
        <v>-382.759978821571</v>
      </c>
      <c r="G7">
        <v>-363.32943957263899</v>
      </c>
    </row>
    <row r="8" spans="1:7" x14ac:dyDescent="0.15">
      <c r="A8">
        <v>201301</v>
      </c>
      <c r="B8">
        <v>201301</v>
      </c>
      <c r="C8">
        <v>66047099.439999998</v>
      </c>
      <c r="D8">
        <v>684870708.07000005</v>
      </c>
      <c r="E8">
        <v>604617136.5</v>
      </c>
      <c r="F8">
        <v>83548336.649204999</v>
      </c>
      <c r="G8">
        <v>73468666.363065094</v>
      </c>
    </row>
    <row r="9" spans="1:7" x14ac:dyDescent="0.15">
      <c r="A9">
        <v>201302</v>
      </c>
      <c r="B9">
        <v>201301</v>
      </c>
      <c r="C9">
        <v>13735.88</v>
      </c>
      <c r="D9">
        <v>127151.4</v>
      </c>
      <c r="E9">
        <v>114033.96</v>
      </c>
      <c r="F9">
        <v>15573.278757280001</v>
      </c>
      <c r="G9">
        <v>13945.4341280724</v>
      </c>
    </row>
    <row r="10" spans="1:7" x14ac:dyDescent="0.15">
      <c r="A10">
        <v>201302</v>
      </c>
      <c r="B10">
        <v>201302</v>
      </c>
      <c r="C10">
        <v>74055806.609999999</v>
      </c>
      <c r="D10">
        <v>897791364.86000001</v>
      </c>
      <c r="E10">
        <v>789936119.70000005</v>
      </c>
      <c r="F10">
        <v>116240034.05634999</v>
      </c>
      <c r="G10">
        <v>102587596.045228</v>
      </c>
    </row>
    <row r="11" spans="1:7" x14ac:dyDescent="0.15">
      <c r="A11">
        <v>201303</v>
      </c>
      <c r="B11">
        <v>201302</v>
      </c>
      <c r="C11">
        <v>182.25</v>
      </c>
      <c r="D11">
        <v>4639.82</v>
      </c>
      <c r="E11">
        <v>4605.24</v>
      </c>
      <c r="F11">
        <v>658.90927085696899</v>
      </c>
      <c r="G11">
        <v>659.042180621738</v>
      </c>
    </row>
    <row r="12" spans="1:7" x14ac:dyDescent="0.15">
      <c r="A12">
        <v>201303</v>
      </c>
      <c r="B12">
        <v>201303</v>
      </c>
      <c r="C12">
        <v>58998583.869999997</v>
      </c>
      <c r="D12">
        <v>512752821.06</v>
      </c>
      <c r="E12">
        <v>449585923.69</v>
      </c>
      <c r="F12">
        <v>64484014.9915777</v>
      </c>
      <c r="G12">
        <v>56709949.207608797</v>
      </c>
    </row>
    <row r="13" spans="1:7" x14ac:dyDescent="0.15">
      <c r="A13">
        <v>201304</v>
      </c>
      <c r="B13">
        <v>201301</v>
      </c>
      <c r="C13">
        <v>136.74</v>
      </c>
      <c r="D13">
        <v>924.68</v>
      </c>
      <c r="E13">
        <v>808.28</v>
      </c>
      <c r="F13">
        <v>111.023465698509</v>
      </c>
      <c r="G13">
        <v>96.849456800216601</v>
      </c>
    </row>
    <row r="14" spans="1:7" x14ac:dyDescent="0.15">
      <c r="A14">
        <v>201304</v>
      </c>
      <c r="B14">
        <v>201302</v>
      </c>
      <c r="C14">
        <v>114.12</v>
      </c>
      <c r="D14">
        <v>1100.05</v>
      </c>
      <c r="E14">
        <v>862.64</v>
      </c>
      <c r="F14">
        <v>152.701015808183</v>
      </c>
      <c r="G14">
        <v>119.596174033151</v>
      </c>
    </row>
    <row r="15" spans="1:7" x14ac:dyDescent="0.15">
      <c r="A15">
        <v>201304</v>
      </c>
      <c r="B15">
        <v>201303</v>
      </c>
      <c r="C15">
        <v>1636.21</v>
      </c>
      <c r="D15">
        <v>13776.2</v>
      </c>
      <c r="E15">
        <v>12236.53</v>
      </c>
      <c r="F15">
        <v>1694.5606943498899</v>
      </c>
      <c r="G15">
        <v>1482.99651012757</v>
      </c>
    </row>
    <row r="16" spans="1:7" x14ac:dyDescent="0.15">
      <c r="A16">
        <v>201304</v>
      </c>
      <c r="B16">
        <v>201304</v>
      </c>
      <c r="C16">
        <v>62634136.380000003</v>
      </c>
      <c r="D16">
        <v>523220162.94999999</v>
      </c>
      <c r="E16">
        <v>461587459.32999998</v>
      </c>
      <c r="F16">
        <v>64204203.437872298</v>
      </c>
      <c r="G16">
        <v>56653363.960601099</v>
      </c>
    </row>
    <row r="17" spans="1:10" x14ac:dyDescent="0.15">
      <c r="A17">
        <v>201305</v>
      </c>
      <c r="B17">
        <v>201304</v>
      </c>
      <c r="C17">
        <v>119.94</v>
      </c>
      <c r="D17">
        <v>771.89</v>
      </c>
      <c r="E17">
        <v>583.92999999999995</v>
      </c>
      <c r="F17">
        <v>104.610063535284</v>
      </c>
      <c r="G17">
        <v>81.147014973081298</v>
      </c>
    </row>
    <row r="18" spans="1:10" x14ac:dyDescent="0.15">
      <c r="A18">
        <v>201305</v>
      </c>
      <c r="B18">
        <v>201305</v>
      </c>
      <c r="C18">
        <v>15664669.32</v>
      </c>
      <c r="D18">
        <v>124586864.76000001</v>
      </c>
      <c r="E18">
        <v>109457058.75</v>
      </c>
      <c r="F18">
        <v>15386645.804566201</v>
      </c>
      <c r="G18">
        <v>13496277.5064018</v>
      </c>
    </row>
    <row r="20" spans="1:10" x14ac:dyDescent="0.15">
      <c r="A20" t="s">
        <v>40</v>
      </c>
    </row>
    <row r="21" spans="1:10" x14ac:dyDescent="0.15">
      <c r="A21" t="s">
        <v>33</v>
      </c>
      <c r="B21" t="s">
        <v>34</v>
      </c>
      <c r="C21" t="s">
        <v>35</v>
      </c>
      <c r="D21" t="s">
        <v>36</v>
      </c>
      <c r="E21" t="s">
        <v>37</v>
      </c>
      <c r="F21" t="s">
        <v>38</v>
      </c>
      <c r="G21" t="s">
        <v>39</v>
      </c>
    </row>
    <row r="22" spans="1:10" x14ac:dyDescent="0.15">
      <c r="A22">
        <v>201212</v>
      </c>
      <c r="B22">
        <v>201211</v>
      </c>
      <c r="C22">
        <v>78.64</v>
      </c>
      <c r="D22">
        <v>993.09</v>
      </c>
      <c r="E22">
        <v>941.09</v>
      </c>
      <c r="F22">
        <v>140.53</v>
      </c>
      <c r="G22">
        <v>132.44999999999999</v>
      </c>
      <c r="H22">
        <f t="shared" ref="H22:I37" si="0">F22-F3</f>
        <v>-4.0999924362012052E-2</v>
      </c>
      <c r="I22">
        <f t="shared" si="0"/>
        <v>1.1444291788990313E-2</v>
      </c>
      <c r="J22" s="23">
        <f>(F3-F22)/F3</f>
        <v>2.9166701797720128E-4</v>
      </c>
    </row>
    <row r="23" spans="1:10" x14ac:dyDescent="0.15">
      <c r="A23">
        <v>201212</v>
      </c>
      <c r="B23">
        <v>201212</v>
      </c>
      <c r="C23">
        <v>60848549.57</v>
      </c>
      <c r="D23">
        <v>575299943.98000002</v>
      </c>
      <c r="E23">
        <v>502561892.06999999</v>
      </c>
      <c r="F23">
        <v>69445339.900000006</v>
      </c>
      <c r="G23">
        <v>60658157.009999998</v>
      </c>
      <c r="H23">
        <f t="shared" si="0"/>
        <v>-792.05343540012836</v>
      </c>
      <c r="I23">
        <f t="shared" si="0"/>
        <v>-523.84798280149698</v>
      </c>
      <c r="J23" s="23">
        <f t="shared" ref="J23:J37" si="1">(F4-F23)/F4</f>
        <v>1.1405292319681839E-5</v>
      </c>
    </row>
    <row r="24" spans="1:10" x14ac:dyDescent="0.15">
      <c r="A24">
        <v>201212</v>
      </c>
      <c r="B24">
        <v>201301</v>
      </c>
      <c r="C24">
        <v>849.56</v>
      </c>
      <c r="D24">
        <v>34195.769999999997</v>
      </c>
      <c r="E24">
        <v>31509.57</v>
      </c>
      <c r="F24">
        <v>4937.96</v>
      </c>
      <c r="G24">
        <v>4553.41</v>
      </c>
      <c r="H24">
        <f t="shared" si="0"/>
        <v>-0.10020648967019952</v>
      </c>
      <c r="I24">
        <f t="shared" si="0"/>
        <v>2.2377320299710846E-2</v>
      </c>
      <c r="J24" s="23">
        <f t="shared" si="1"/>
        <v>2.0292682851154122E-5</v>
      </c>
    </row>
    <row r="25" spans="1:10" x14ac:dyDescent="0.15">
      <c r="A25">
        <v>201212</v>
      </c>
      <c r="B25">
        <v>201505</v>
      </c>
      <c r="C25">
        <v>41.48</v>
      </c>
      <c r="D25">
        <v>671.9</v>
      </c>
      <c r="E25">
        <v>507.1</v>
      </c>
      <c r="F25">
        <v>96.33</v>
      </c>
      <c r="G25">
        <v>72.89</v>
      </c>
      <c r="H25">
        <f t="shared" si="0"/>
        <v>-1.40458361690321E-3</v>
      </c>
      <c r="I25">
        <f t="shared" si="0"/>
        <v>5.9230456917021002E-3</v>
      </c>
      <c r="J25" s="23">
        <f t="shared" si="1"/>
        <v>1.4580744700800176E-5</v>
      </c>
    </row>
    <row r="26" spans="1:10" x14ac:dyDescent="0.15">
      <c r="A26">
        <v>201301</v>
      </c>
      <c r="B26">
        <v>201212</v>
      </c>
      <c r="C26">
        <v>-66.180000000000007</v>
      </c>
      <c r="D26">
        <v>-2650.76</v>
      </c>
      <c r="E26">
        <v>-2527.35</v>
      </c>
      <c r="F26">
        <v>-382.75</v>
      </c>
      <c r="G26">
        <v>-363.32</v>
      </c>
      <c r="H26">
        <f t="shared" si="0"/>
        <v>9.9788215709963879E-3</v>
      </c>
      <c r="I26">
        <f t="shared" si="0"/>
        <v>9.4395726389961965E-3</v>
      </c>
      <c r="J26" s="23">
        <f t="shared" si="1"/>
        <v>2.6070702589437014E-5</v>
      </c>
    </row>
    <row r="27" spans="1:10" x14ac:dyDescent="0.15">
      <c r="A27">
        <v>201301</v>
      </c>
      <c r="B27">
        <v>201301</v>
      </c>
      <c r="C27">
        <v>66047099.439999998</v>
      </c>
      <c r="D27">
        <v>684870708.07000005</v>
      </c>
      <c r="E27">
        <v>604617136.5</v>
      </c>
      <c r="F27">
        <v>83547429.230000004</v>
      </c>
      <c r="G27">
        <v>73468047.890000001</v>
      </c>
      <c r="H27">
        <f t="shared" si="0"/>
        <v>-907.41920499503613</v>
      </c>
      <c r="I27">
        <f t="shared" si="0"/>
        <v>-618.47306509315968</v>
      </c>
      <c r="J27" s="23">
        <f t="shared" si="1"/>
        <v>1.0861008625522058E-5</v>
      </c>
    </row>
    <row r="28" spans="1:10" x14ac:dyDescent="0.15">
      <c r="A28">
        <v>201302</v>
      </c>
      <c r="B28">
        <v>201301</v>
      </c>
      <c r="C28">
        <v>13735.88</v>
      </c>
      <c r="D28">
        <v>127151.4</v>
      </c>
      <c r="E28">
        <v>114033.96</v>
      </c>
      <c r="F28">
        <v>15573.14</v>
      </c>
      <c r="G28">
        <v>13945.34</v>
      </c>
      <c r="H28">
        <f t="shared" si="0"/>
        <v>-0.13875728000130039</v>
      </c>
      <c r="I28">
        <f t="shared" si="0"/>
        <v>-9.4128072400053497E-2</v>
      </c>
      <c r="J28" s="23">
        <f t="shared" si="1"/>
        <v>8.9099593068309959E-6</v>
      </c>
    </row>
    <row r="29" spans="1:10" x14ac:dyDescent="0.15">
      <c r="A29">
        <v>201302</v>
      </c>
      <c r="B29">
        <v>201302</v>
      </c>
      <c r="C29">
        <v>74055806.609999999</v>
      </c>
      <c r="D29">
        <v>897791364.86000001</v>
      </c>
      <c r="E29">
        <v>789936119.70000005</v>
      </c>
      <c r="F29">
        <v>116239171.36</v>
      </c>
      <c r="G29">
        <v>102587159.98999999</v>
      </c>
      <c r="H29">
        <f t="shared" si="0"/>
        <v>-862.69634999334812</v>
      </c>
      <c r="I29">
        <f t="shared" si="0"/>
        <v>-436.05522800981998</v>
      </c>
      <c r="J29" s="23">
        <f t="shared" si="1"/>
        <v>7.4216801207674842E-6</v>
      </c>
    </row>
    <row r="30" spans="1:10" x14ac:dyDescent="0.15">
      <c r="A30">
        <v>201303</v>
      </c>
      <c r="B30">
        <v>201302</v>
      </c>
      <c r="C30">
        <v>182.25</v>
      </c>
      <c r="D30">
        <v>4639.82</v>
      </c>
      <c r="E30">
        <v>4605.24</v>
      </c>
      <c r="F30">
        <v>658.86</v>
      </c>
      <c r="G30">
        <v>659.04</v>
      </c>
      <c r="H30">
        <f t="shared" si="0"/>
        <v>-4.9270856968973931E-2</v>
      </c>
      <c r="I30">
        <f t="shared" si="0"/>
        <v>-2.1806217380344606E-3</v>
      </c>
      <c r="J30" s="23">
        <f t="shared" si="1"/>
        <v>7.4776390541436583E-5</v>
      </c>
    </row>
    <row r="31" spans="1:10" x14ac:dyDescent="0.15">
      <c r="A31">
        <v>201303</v>
      </c>
      <c r="B31">
        <v>201303</v>
      </c>
      <c r="C31">
        <v>58998583.869999997</v>
      </c>
      <c r="D31">
        <v>512752821.06</v>
      </c>
      <c r="E31">
        <v>449585923.69</v>
      </c>
      <c r="F31">
        <v>64483142.07</v>
      </c>
      <c r="G31">
        <v>56709642.630000003</v>
      </c>
      <c r="H31">
        <f t="shared" si="0"/>
        <v>-872.92157769948244</v>
      </c>
      <c r="I31">
        <f t="shared" si="0"/>
        <v>-306.57760879397392</v>
      </c>
      <c r="J31" s="23">
        <f t="shared" si="1"/>
        <v>1.3537022746078937E-5</v>
      </c>
    </row>
    <row r="32" spans="1:10" x14ac:dyDescent="0.15">
      <c r="A32">
        <v>201304</v>
      </c>
      <c r="B32">
        <v>201301</v>
      </c>
      <c r="C32">
        <v>136.74</v>
      </c>
      <c r="D32">
        <v>924.68</v>
      </c>
      <c r="E32">
        <v>808.28</v>
      </c>
      <c r="F32">
        <v>111.02</v>
      </c>
      <c r="G32">
        <v>96.85</v>
      </c>
      <c r="H32">
        <f t="shared" si="0"/>
        <v>-3.4656985090038006E-3</v>
      </c>
      <c r="I32">
        <f t="shared" si="0"/>
        <v>5.4319978339378849E-4</v>
      </c>
      <c r="J32" s="23">
        <f t="shared" si="1"/>
        <v>3.1215909962810173E-5</v>
      </c>
    </row>
    <row r="33" spans="1:10" x14ac:dyDescent="0.15">
      <c r="A33">
        <v>201304</v>
      </c>
      <c r="B33">
        <v>201302</v>
      </c>
      <c r="C33">
        <v>114.12</v>
      </c>
      <c r="D33">
        <v>1100.05</v>
      </c>
      <c r="E33">
        <v>862.64</v>
      </c>
      <c r="F33">
        <v>152.72</v>
      </c>
      <c r="G33">
        <v>119.57</v>
      </c>
      <c r="H33">
        <f t="shared" si="0"/>
        <v>1.8984191816997509E-2</v>
      </c>
      <c r="I33">
        <f t="shared" si="0"/>
        <v>-2.6174033151008302E-2</v>
      </c>
      <c r="J33" s="23">
        <f t="shared" si="1"/>
        <v>-1.2432262952883497E-4</v>
      </c>
    </row>
    <row r="34" spans="1:10" x14ac:dyDescent="0.15">
      <c r="A34">
        <v>201304</v>
      </c>
      <c r="B34">
        <v>201303</v>
      </c>
      <c r="C34">
        <v>1636.21</v>
      </c>
      <c r="D34">
        <v>13776.2</v>
      </c>
      <c r="E34">
        <v>12236.53</v>
      </c>
      <c r="F34">
        <v>1694.42</v>
      </c>
      <c r="G34">
        <v>1483.2</v>
      </c>
      <c r="H34">
        <f t="shared" si="0"/>
        <v>-0.14069434988982721</v>
      </c>
      <c r="I34">
        <f t="shared" si="0"/>
        <v>0.20348987243005467</v>
      </c>
      <c r="J34" s="23">
        <f t="shared" si="1"/>
        <v>8.3027034888121204E-5</v>
      </c>
    </row>
    <row r="35" spans="1:10" x14ac:dyDescent="0.15">
      <c r="A35">
        <v>201304</v>
      </c>
      <c r="B35">
        <v>201304</v>
      </c>
      <c r="C35">
        <v>62634136.380000003</v>
      </c>
      <c r="D35">
        <v>523220162.94999999</v>
      </c>
      <c r="E35">
        <v>461587459.32999998</v>
      </c>
      <c r="F35">
        <v>64203519.960000001</v>
      </c>
      <c r="G35">
        <v>56652929.609999999</v>
      </c>
      <c r="H35">
        <f t="shared" si="0"/>
        <v>-683.47787229716778</v>
      </c>
      <c r="I35">
        <f t="shared" si="0"/>
        <v>-434.35060109943151</v>
      </c>
      <c r="J35" s="23">
        <f t="shared" si="1"/>
        <v>1.0645375780707887E-5</v>
      </c>
    </row>
    <row r="36" spans="1:10" x14ac:dyDescent="0.15">
      <c r="A36">
        <v>201305</v>
      </c>
      <c r="B36">
        <v>201304</v>
      </c>
      <c r="C36">
        <v>119.94</v>
      </c>
      <c r="D36">
        <v>771.89</v>
      </c>
      <c r="E36">
        <v>583.92999999999995</v>
      </c>
      <c r="F36">
        <v>104.62</v>
      </c>
      <c r="G36">
        <v>81.19</v>
      </c>
      <c r="H36">
        <f t="shared" si="0"/>
        <v>9.9364647160058439E-3</v>
      </c>
      <c r="I36">
        <f t="shared" si="0"/>
        <v>4.2985026918699987E-2</v>
      </c>
      <c r="J36" s="23">
        <f t="shared" si="1"/>
        <v>-9.4985744011658759E-5</v>
      </c>
    </row>
    <row r="37" spans="1:10" x14ac:dyDescent="0.15">
      <c r="A37">
        <v>201305</v>
      </c>
      <c r="B37">
        <v>201305</v>
      </c>
      <c r="C37">
        <v>15664669.32</v>
      </c>
      <c r="D37">
        <v>124586864.76000001</v>
      </c>
      <c r="E37">
        <v>109457058.75</v>
      </c>
      <c r="F37">
        <v>15386479.49</v>
      </c>
      <c r="G37">
        <v>13496179.869999999</v>
      </c>
      <c r="H37">
        <f t="shared" si="0"/>
        <v>-166.31456620059907</v>
      </c>
      <c r="I37">
        <f t="shared" si="0"/>
        <v>-97.636401800438762</v>
      </c>
      <c r="J37" s="23">
        <f t="shared" si="1"/>
        <v>1.0809020257764231E-5</v>
      </c>
    </row>
  </sheetData>
  <phoneticPr fontId="1" type="noConversion"/>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P15" sqref="P15"/>
    </sheetView>
  </sheetViews>
  <sheetFormatPr defaultColWidth="8.375" defaultRowHeight="13.5" x14ac:dyDescent="0.15"/>
  <cols>
    <col min="3" max="3" width="7.375" customWidth="1"/>
    <col min="5" max="5" width="7" customWidth="1"/>
    <col min="6" max="7" width="9.25" customWidth="1"/>
    <col min="8" max="8" width="9.75" customWidth="1"/>
    <col min="9" max="9" width="9.25" customWidth="1"/>
    <col min="10" max="10" width="9.625" customWidth="1"/>
    <col min="11" max="12" width="9.5" customWidth="1"/>
    <col min="13" max="13" width="8.75" customWidth="1"/>
    <col min="14" max="14" width="10" customWidth="1"/>
    <col min="15" max="15" width="19.625" customWidth="1"/>
  </cols>
  <sheetData>
    <row r="1" spans="1:9" x14ac:dyDescent="0.15">
      <c r="A1" s="20"/>
      <c r="B1" s="20"/>
      <c r="C1" s="20"/>
      <c r="D1" s="20"/>
      <c r="E1" s="20"/>
      <c r="F1" s="20"/>
      <c r="G1" s="20"/>
      <c r="H1" s="20"/>
      <c r="I1" s="20"/>
    </row>
    <row r="2" spans="1:9" x14ac:dyDescent="0.15">
      <c r="A2" s="20"/>
      <c r="B2" s="20"/>
      <c r="C2" s="20"/>
      <c r="D2" s="20"/>
      <c r="E2" s="20"/>
      <c r="F2" s="20"/>
      <c r="G2" s="20"/>
      <c r="H2" s="20"/>
      <c r="I2" s="20"/>
    </row>
    <row r="3" spans="1:9" x14ac:dyDescent="0.15">
      <c r="A3" s="20"/>
      <c r="B3" s="20"/>
      <c r="C3" s="20"/>
      <c r="D3" s="20"/>
      <c r="E3" s="20"/>
      <c r="F3" s="20"/>
      <c r="G3" s="21"/>
      <c r="H3" s="20"/>
      <c r="I3" s="20"/>
    </row>
    <row r="4" spans="1:9" x14ac:dyDescent="0.15">
      <c r="A4" s="20"/>
      <c r="B4" s="20"/>
      <c r="C4" s="20"/>
      <c r="D4" s="20"/>
      <c r="E4" s="20"/>
      <c r="F4" s="20"/>
      <c r="G4" s="20"/>
      <c r="H4" s="20"/>
      <c r="I4" s="20"/>
    </row>
    <row r="5" spans="1:9" x14ac:dyDescent="0.15">
      <c r="A5" s="20"/>
      <c r="B5" s="20"/>
      <c r="C5" s="20"/>
      <c r="D5" s="20"/>
      <c r="E5" s="20"/>
      <c r="F5" s="20"/>
      <c r="G5" s="20"/>
      <c r="H5" s="20"/>
      <c r="I5" s="20"/>
    </row>
  </sheetData>
  <phoneticPr fontId="1" type="noConversion"/>
  <pageMargins left="0.7" right="0.7" top="0.75" bottom="0.75" header="0.3" footer="0.3"/>
  <pageSetup paperSize="9" orientation="portrait" horizontalDpi="200" verticalDpi="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6" workbookViewId="0">
      <selection activeCell="A6" sqref="A6:E16"/>
    </sheetView>
  </sheetViews>
  <sheetFormatPr defaultColWidth="19.875" defaultRowHeight="13.5" x14ac:dyDescent="0.15"/>
  <sheetData>
    <row r="1" spans="1:6" x14ac:dyDescent="0.15">
      <c r="A1" s="26" t="s">
        <v>68</v>
      </c>
      <c r="B1" s="26" t="s">
        <v>69</v>
      </c>
      <c r="C1" s="26" t="s">
        <v>70</v>
      </c>
      <c r="D1" s="26" t="s">
        <v>71</v>
      </c>
      <c r="E1" s="26" t="s">
        <v>72</v>
      </c>
      <c r="F1" s="26"/>
    </row>
    <row r="2" spans="1:6" ht="96.75" x14ac:dyDescent="0.15">
      <c r="A2" s="27">
        <v>1</v>
      </c>
      <c r="B2" s="25" t="s">
        <v>73</v>
      </c>
      <c r="C2" s="25" t="s">
        <v>74</v>
      </c>
      <c r="D2" s="25" t="s">
        <v>75</v>
      </c>
      <c r="E2" s="25" t="s">
        <v>76</v>
      </c>
      <c r="F2" s="25" t="s">
        <v>77</v>
      </c>
    </row>
    <row r="3" spans="1:6" ht="24" customHeight="1" x14ac:dyDescent="0.15">
      <c r="C3" s="25" t="s">
        <v>83</v>
      </c>
      <c r="D3" s="25" t="s">
        <v>84</v>
      </c>
      <c r="E3" s="25" t="s">
        <v>85</v>
      </c>
      <c r="F3" s="27" t="s">
        <v>86</v>
      </c>
    </row>
    <row r="4" spans="1:6" ht="60" x14ac:dyDescent="0.15">
      <c r="C4" s="25" t="s">
        <v>87</v>
      </c>
      <c r="D4" s="25" t="s">
        <v>88</v>
      </c>
      <c r="E4" s="25" t="s">
        <v>89</v>
      </c>
      <c r="F4" s="27"/>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10" sqref="A10"/>
    </sheetView>
  </sheetViews>
  <sheetFormatPr defaultColWidth="23" defaultRowHeight="13.5" x14ac:dyDescent="0.15"/>
  <cols>
    <col min="1" max="16384" width="23" style="28"/>
  </cols>
  <sheetData>
    <row r="1" spans="1:6" x14ac:dyDescent="0.15">
      <c r="A1" s="26" t="s">
        <v>68</v>
      </c>
      <c r="B1" s="26" t="s">
        <v>69</v>
      </c>
      <c r="C1" s="26" t="s">
        <v>70</v>
      </c>
      <c r="D1" s="26" t="s">
        <v>71</v>
      </c>
      <c r="E1" s="26" t="s">
        <v>72</v>
      </c>
      <c r="F1" s="26"/>
    </row>
    <row r="2" spans="1:6" x14ac:dyDescent="0.15">
      <c r="A2" s="27">
        <v>2</v>
      </c>
      <c r="B2" s="25" t="s">
        <v>101</v>
      </c>
      <c r="C2" s="25" t="s">
        <v>102</v>
      </c>
      <c r="D2" s="25"/>
      <c r="E2" s="25"/>
      <c r="F2" s="25"/>
    </row>
    <row r="3" spans="1:6" ht="24" x14ac:dyDescent="0.15">
      <c r="A3" s="27"/>
      <c r="B3" s="25"/>
      <c r="C3" s="25" t="s">
        <v>103</v>
      </c>
      <c r="D3" s="25" t="s">
        <v>104</v>
      </c>
      <c r="E3" s="25"/>
      <c r="F3" s="25" t="s">
        <v>105</v>
      </c>
    </row>
    <row r="4" spans="1:6" ht="72" x14ac:dyDescent="0.15">
      <c r="A4" s="27"/>
      <c r="B4" s="25"/>
      <c r="C4" s="25" t="s">
        <v>106</v>
      </c>
      <c r="D4" s="25" t="s">
        <v>107</v>
      </c>
      <c r="E4" s="25"/>
      <c r="F4" s="25" t="s">
        <v>108</v>
      </c>
    </row>
    <row r="5" spans="1:6" ht="58.5" customHeight="1" x14ac:dyDescent="0.15">
      <c r="A5" s="27"/>
      <c r="B5" s="25"/>
      <c r="C5" s="25" t="s">
        <v>109</v>
      </c>
      <c r="D5" s="25" t="s">
        <v>110</v>
      </c>
      <c r="E5" s="25"/>
      <c r="F5" s="25"/>
    </row>
    <row r="8" spans="1:6" s="41" customFormat="1" x14ac:dyDescent="0.15">
      <c r="A8" s="41" t="s">
        <v>233</v>
      </c>
    </row>
    <row r="9" spans="1:6" s="41" customFormat="1" x14ac:dyDescent="0.15">
      <c r="A9" s="41" t="s">
        <v>234</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
  <sheetViews>
    <sheetView workbookViewId="0">
      <selection activeCell="A132" sqref="A132"/>
    </sheetView>
  </sheetViews>
  <sheetFormatPr defaultRowHeight="13.5" x14ac:dyDescent="0.15"/>
  <sheetData>
    <row r="1" spans="1:1" ht="22.5" x14ac:dyDescent="0.15">
      <c r="A1" s="29" t="s">
        <v>121</v>
      </c>
    </row>
    <row r="32" spans="1:1" ht="22.5" x14ac:dyDescent="0.15">
      <c r="A32" s="29" t="s">
        <v>122</v>
      </c>
    </row>
    <row r="64" spans="1:1" ht="22.5" x14ac:dyDescent="0.15">
      <c r="A64" s="29" t="s">
        <v>123</v>
      </c>
    </row>
    <row r="131" spans="1:1" ht="22.5" x14ac:dyDescent="0.15">
      <c r="A131" s="29" t="s">
        <v>124</v>
      </c>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31" workbookViewId="0">
      <selection activeCell="P39" sqref="P39"/>
    </sheetView>
  </sheetViews>
  <sheetFormatPr defaultRowHeight="13.5" x14ac:dyDescent="0.15"/>
  <sheetData>
    <row r="1" spans="1:1" x14ac:dyDescent="0.15">
      <c r="A1" t="s">
        <v>159</v>
      </c>
    </row>
    <row r="2" spans="1:1" x14ac:dyDescent="0.15">
      <c r="A2" t="s">
        <v>160</v>
      </c>
    </row>
    <row r="32" spans="12:12" x14ac:dyDescent="0.15">
      <c r="L32" t="s">
        <v>161</v>
      </c>
    </row>
    <row r="33" spans="12:12" x14ac:dyDescent="0.15">
      <c r="L33" t="s">
        <v>162</v>
      </c>
    </row>
    <row r="34" spans="12:12" x14ac:dyDescent="0.15">
      <c r="L34" t="s">
        <v>163</v>
      </c>
    </row>
    <row r="35" spans="12:12" x14ac:dyDescent="0.15">
      <c r="L35" t="s">
        <v>164</v>
      </c>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
  <sheetViews>
    <sheetView topLeftCell="J1" workbookViewId="0">
      <selection activeCell="T2" sqref="T2"/>
    </sheetView>
  </sheetViews>
  <sheetFormatPr defaultRowHeight="13.5" x14ac:dyDescent="0.15"/>
  <sheetData>
    <row r="1" spans="1:20" s="29" customFormat="1" ht="22.5" x14ac:dyDescent="0.15">
      <c r="A1" s="29" t="s">
        <v>126</v>
      </c>
      <c r="G1" s="29" t="s">
        <v>125</v>
      </c>
      <c r="M1" s="29" t="s">
        <v>127</v>
      </c>
      <c r="T1" s="29" t="s">
        <v>130</v>
      </c>
    </row>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文档" shapeId="4107" r:id="rId4">
          <objectPr defaultSize="0" autoPict="0" r:id="rId5">
            <anchor moveWithCells="1">
              <from>
                <xdr:col>0</xdr:col>
                <xdr:colOff>0</xdr:colOff>
                <xdr:row>1</xdr:row>
                <xdr:rowOff>57150</xdr:rowOff>
              </from>
              <to>
                <xdr:col>5</xdr:col>
                <xdr:colOff>342900</xdr:colOff>
                <xdr:row>24</xdr:row>
                <xdr:rowOff>161925</xdr:rowOff>
              </to>
            </anchor>
          </objectPr>
        </oleObject>
      </mc:Choice>
      <mc:Fallback>
        <oleObject progId="文档" shapeId="4107" r:id="rId4"/>
      </mc:Fallback>
    </mc:AlternateContent>
    <mc:AlternateContent xmlns:mc="http://schemas.openxmlformats.org/markup-compatibility/2006">
      <mc:Choice Requires="x14">
        <oleObject progId="文档" shapeId="4110" r:id="rId6">
          <objectPr defaultSize="0" autoPict="0" r:id="rId7">
            <anchor moveWithCells="1">
              <from>
                <xdr:col>6</xdr:col>
                <xdr:colOff>57150</xdr:colOff>
                <xdr:row>1</xdr:row>
                <xdr:rowOff>57150</xdr:rowOff>
              </from>
              <to>
                <xdr:col>11</xdr:col>
                <xdr:colOff>409575</xdr:colOff>
                <xdr:row>28</xdr:row>
                <xdr:rowOff>123825</xdr:rowOff>
              </to>
            </anchor>
          </objectPr>
        </oleObject>
      </mc:Choice>
      <mc:Fallback>
        <oleObject progId="文档" shapeId="4110" r:id="rId6"/>
      </mc:Fallback>
    </mc:AlternateContent>
    <mc:AlternateContent xmlns:mc="http://schemas.openxmlformats.org/markup-compatibility/2006">
      <mc:Choice Requires="x14">
        <oleObject progId="文档" shapeId="4111" r:id="rId8">
          <objectPr defaultSize="0" autoPict="0" r:id="rId9">
            <anchor moveWithCells="1">
              <from>
                <xdr:col>12</xdr:col>
                <xdr:colOff>0</xdr:colOff>
                <xdr:row>1</xdr:row>
                <xdr:rowOff>0</xdr:rowOff>
              </from>
              <to>
                <xdr:col>18</xdr:col>
                <xdr:colOff>457200</xdr:colOff>
                <xdr:row>44</xdr:row>
                <xdr:rowOff>95250</xdr:rowOff>
              </to>
            </anchor>
          </objectPr>
        </oleObject>
      </mc:Choice>
      <mc:Fallback>
        <oleObject progId="文档" shapeId="4111" r:id="rId8"/>
      </mc:Fallback>
    </mc:AlternateContent>
    <mc:AlternateContent xmlns:mc="http://schemas.openxmlformats.org/markup-compatibility/2006">
      <mc:Choice Requires="x14">
        <oleObject progId="文档" shapeId="4112" r:id="rId10">
          <objectPr defaultSize="0" autoPict="0" r:id="rId11">
            <anchor moveWithCells="1">
              <from>
                <xdr:col>19</xdr:col>
                <xdr:colOff>0</xdr:colOff>
                <xdr:row>1</xdr:row>
                <xdr:rowOff>0</xdr:rowOff>
              </from>
              <to>
                <xdr:col>25</xdr:col>
                <xdr:colOff>457200</xdr:colOff>
                <xdr:row>44</xdr:row>
                <xdr:rowOff>142875</xdr:rowOff>
              </to>
            </anchor>
          </objectPr>
        </oleObject>
      </mc:Choice>
      <mc:Fallback>
        <oleObject progId="文档" shapeId="4112"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2" x14ac:dyDescent="0.15"/>
  <cols>
    <col min="1" max="1" width="116.75" style="15" bestFit="1" customWidth="1"/>
    <col min="2" max="16384" width="9" style="15"/>
  </cols>
  <sheetData>
    <row r="1" spans="1:1" x14ac:dyDescent="0.15">
      <c r="A1" s="15" t="s">
        <v>500</v>
      </c>
    </row>
    <row r="2" spans="1:1" x14ac:dyDescent="0.15">
      <c r="A2" s="15" t="s">
        <v>578</v>
      </c>
    </row>
    <row r="3" spans="1:1" x14ac:dyDescent="0.15">
      <c r="A3" s="15" t="s">
        <v>579</v>
      </c>
    </row>
    <row r="4" spans="1:1" x14ac:dyDescent="0.15">
      <c r="A4" s="15" t="s">
        <v>580</v>
      </c>
    </row>
    <row r="5" spans="1:1" x14ac:dyDescent="0.15">
      <c r="A5" s="15" t="s">
        <v>581</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O23"/>
  <sheetViews>
    <sheetView topLeftCell="A4" workbookViewId="0"/>
  </sheetViews>
  <sheetFormatPr defaultRowHeight="13.5" x14ac:dyDescent="0.15"/>
  <cols>
    <col min="9" max="9" width="13.625" style="41" customWidth="1"/>
    <col min="10" max="11" width="9" style="41"/>
    <col min="12" max="12" width="52.375" style="41" customWidth="1"/>
  </cols>
  <sheetData>
    <row r="1" spans="7:15" x14ac:dyDescent="0.15">
      <c r="I1" s="41" t="s">
        <v>129</v>
      </c>
    </row>
    <row r="2" spans="7:15" ht="20.25" x14ac:dyDescent="0.15">
      <c r="I2" s="42">
        <v>1</v>
      </c>
      <c r="J2" s="71" t="s">
        <v>200</v>
      </c>
      <c r="K2" s="71"/>
      <c r="L2" s="71"/>
      <c r="M2" s="71"/>
      <c r="N2" s="71"/>
      <c r="O2" s="71"/>
    </row>
    <row r="3" spans="7:15" ht="20.25" x14ac:dyDescent="0.15">
      <c r="G3" t="s">
        <v>118</v>
      </c>
      <c r="I3" s="43"/>
      <c r="J3" s="44"/>
      <c r="K3" s="45" t="s">
        <v>201</v>
      </c>
      <c r="L3" s="46" t="s">
        <v>202</v>
      </c>
      <c r="M3" s="37"/>
      <c r="N3" s="37"/>
      <c r="O3" s="37"/>
    </row>
    <row r="4" spans="7:15" ht="20.25" x14ac:dyDescent="0.15">
      <c r="I4" s="43"/>
      <c r="J4" s="44"/>
      <c r="K4" s="45" t="s">
        <v>203</v>
      </c>
      <c r="L4" s="46"/>
      <c r="M4" s="37"/>
      <c r="N4" s="37"/>
      <c r="O4" s="37"/>
    </row>
    <row r="5" spans="7:15" ht="20.25" x14ac:dyDescent="0.15">
      <c r="I5" s="42">
        <v>2</v>
      </c>
      <c r="J5" s="71" t="s">
        <v>204</v>
      </c>
      <c r="K5" s="71"/>
      <c r="L5" s="71"/>
      <c r="M5" s="71"/>
      <c r="N5" s="71"/>
      <c r="O5" s="71"/>
    </row>
    <row r="6" spans="7:15" ht="20.25" x14ac:dyDescent="0.15">
      <c r="I6" s="47"/>
      <c r="J6" s="38"/>
      <c r="K6" s="39" t="s">
        <v>205</v>
      </c>
      <c r="L6" s="39" t="s">
        <v>206</v>
      </c>
      <c r="M6" s="39"/>
      <c r="N6" s="39"/>
      <c r="O6" s="39"/>
    </row>
    <row r="7" spans="7:15" ht="20.25" x14ac:dyDescent="0.15">
      <c r="I7" s="43"/>
      <c r="J7" s="44"/>
      <c r="K7" s="45" t="s">
        <v>207</v>
      </c>
      <c r="L7" s="45" t="s">
        <v>208</v>
      </c>
      <c r="M7" s="37"/>
      <c r="N7" s="37"/>
      <c r="O7" s="37"/>
    </row>
    <row r="8" spans="7:15" ht="20.25" x14ac:dyDescent="0.15">
      <c r="I8" s="43"/>
      <c r="J8" s="44"/>
      <c r="K8" s="45" t="s">
        <v>209</v>
      </c>
      <c r="L8" s="45" t="s">
        <v>210</v>
      </c>
      <c r="M8" s="37"/>
      <c r="N8" s="37"/>
      <c r="O8" s="37"/>
    </row>
    <row r="9" spans="7:15" ht="20.25" x14ac:dyDescent="0.15">
      <c r="I9" s="42">
        <v>3</v>
      </c>
      <c r="J9" s="71" t="s">
        <v>211</v>
      </c>
      <c r="K9" s="71"/>
      <c r="L9" s="71"/>
      <c r="M9" s="71"/>
      <c r="N9" s="71"/>
      <c r="O9" s="71"/>
    </row>
    <row r="10" spans="7:15" ht="20.25" x14ac:dyDescent="0.15">
      <c r="I10" s="48"/>
      <c r="J10" s="40"/>
      <c r="K10" s="49" t="s">
        <v>212</v>
      </c>
      <c r="L10" s="50" t="s">
        <v>213</v>
      </c>
      <c r="M10" s="40"/>
      <c r="N10" s="40"/>
      <c r="O10" s="40"/>
    </row>
    <row r="11" spans="7:15" ht="20.25" x14ac:dyDescent="0.15">
      <c r="I11" s="43"/>
      <c r="J11" s="44"/>
      <c r="K11" s="45"/>
      <c r="L11" s="50" t="s">
        <v>214</v>
      </c>
      <c r="M11" s="37"/>
      <c r="N11" s="37"/>
      <c r="O11" s="37"/>
    </row>
    <row r="12" spans="7:15" ht="20.25" x14ac:dyDescent="0.15">
      <c r="I12" s="43"/>
      <c r="J12" s="44"/>
      <c r="K12" s="45" t="s">
        <v>215</v>
      </c>
      <c r="L12" s="45" t="s">
        <v>216</v>
      </c>
      <c r="M12" s="37"/>
      <c r="N12" s="37"/>
      <c r="O12" s="37"/>
    </row>
    <row r="23" spans="7:7" x14ac:dyDescent="0.15">
      <c r="G23" t="s">
        <v>119</v>
      </c>
    </row>
  </sheetData>
  <mergeCells count="3">
    <mergeCell ref="J2:O2"/>
    <mergeCell ref="J5:O5"/>
    <mergeCell ref="J9:O9"/>
  </mergeCells>
  <phoneticPr fontId="1" type="noConversion"/>
  <hyperlinks>
    <hyperlink ref="L10" r:id="rId1" display="https://support.oracle.com/epmos/faces/BugDisplay?id=14342982"/>
    <hyperlink ref="L11" r:id="rId2" display="https://support.oracle.com/epmos/faces/BugDisplay?id=14684808"/>
  </hyperlinks>
  <pageMargins left="0.7" right="0.7" top="0.75" bottom="0.75" header="0.3" footer="0.3"/>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A5" sqref="A5"/>
    </sheetView>
  </sheetViews>
  <sheetFormatPr defaultColWidth="46.75" defaultRowHeight="13.5" x14ac:dyDescent="0.15"/>
  <cols>
    <col min="1" max="1" width="18.625" style="28" customWidth="1"/>
    <col min="2" max="2" width="13.125" style="28" bestFit="1" customWidth="1"/>
    <col min="3" max="16384" width="46.75" style="28"/>
  </cols>
  <sheetData>
    <row r="1" spans="1:5" x14ac:dyDescent="0.15">
      <c r="A1" s="72" t="s">
        <v>154</v>
      </c>
      <c r="B1" s="72" t="s">
        <v>155</v>
      </c>
      <c r="C1" s="72" t="s">
        <v>156</v>
      </c>
      <c r="D1" s="72"/>
      <c r="E1" s="73" t="s">
        <v>157</v>
      </c>
    </row>
    <row r="2" spans="1:5" x14ac:dyDescent="0.15">
      <c r="A2" s="72"/>
      <c r="B2" s="72"/>
      <c r="C2" s="33">
        <v>1</v>
      </c>
      <c r="D2" s="33">
        <v>2</v>
      </c>
      <c r="E2" s="74"/>
    </row>
    <row r="3" spans="1:5" ht="96" x14ac:dyDescent="0.15">
      <c r="A3" s="34">
        <v>1</v>
      </c>
      <c r="B3" s="32" t="s">
        <v>131</v>
      </c>
      <c r="C3" s="30" t="s">
        <v>132</v>
      </c>
      <c r="D3" s="30" t="s">
        <v>133</v>
      </c>
      <c r="E3" s="31" t="s">
        <v>134</v>
      </c>
    </row>
    <row r="4" spans="1:5" ht="84" x14ac:dyDescent="0.15">
      <c r="A4" s="34">
        <v>2</v>
      </c>
      <c r="B4" s="32" t="s">
        <v>135</v>
      </c>
      <c r="C4" s="30" t="s">
        <v>136</v>
      </c>
      <c r="D4" s="30" t="s">
        <v>137</v>
      </c>
      <c r="E4" s="31" t="s">
        <v>137</v>
      </c>
    </row>
    <row r="5" spans="1:5" ht="48" x14ac:dyDescent="0.15">
      <c r="A5" s="34">
        <v>3</v>
      </c>
      <c r="B5" s="32" t="s">
        <v>138</v>
      </c>
      <c r="C5" s="30" t="s">
        <v>139</v>
      </c>
      <c r="D5" s="30" t="s">
        <v>140</v>
      </c>
      <c r="E5" s="31" t="s">
        <v>141</v>
      </c>
    </row>
    <row r="6" spans="1:5" ht="48" x14ac:dyDescent="0.15">
      <c r="A6" s="34">
        <v>3</v>
      </c>
      <c r="B6" s="32" t="s">
        <v>142</v>
      </c>
      <c r="C6" s="30" t="s">
        <v>143</v>
      </c>
      <c r="D6" s="30"/>
      <c r="E6" s="31"/>
    </row>
    <row r="7" spans="1:5" ht="132" x14ac:dyDescent="0.15">
      <c r="A7" s="34">
        <v>4</v>
      </c>
      <c r="B7" s="32" t="s">
        <v>144</v>
      </c>
      <c r="C7" s="30" t="s">
        <v>145</v>
      </c>
      <c r="D7" s="30" t="s">
        <v>0</v>
      </c>
      <c r="E7" s="31"/>
    </row>
    <row r="8" spans="1:5" x14ac:dyDescent="0.15">
      <c r="A8" s="34">
        <v>5</v>
      </c>
      <c r="B8" s="32" t="s">
        <v>146</v>
      </c>
      <c r="C8" s="30" t="s">
        <v>147</v>
      </c>
      <c r="D8" s="30"/>
      <c r="E8" s="31"/>
    </row>
    <row r="9" spans="1:5" ht="16.5" x14ac:dyDescent="0.15">
      <c r="A9" s="34">
        <v>6</v>
      </c>
      <c r="B9" s="32" t="s">
        <v>148</v>
      </c>
      <c r="C9" s="35" t="s">
        <v>149</v>
      </c>
      <c r="D9" s="30"/>
      <c r="E9" s="31"/>
    </row>
    <row r="10" spans="1:5" x14ac:dyDescent="0.15">
      <c r="A10" s="32">
        <v>7</v>
      </c>
      <c r="B10" s="32" t="s">
        <v>150</v>
      </c>
      <c r="C10" s="30" t="s">
        <v>151</v>
      </c>
      <c r="D10" s="30"/>
      <c r="E10" s="31"/>
    </row>
    <row r="11" spans="1:5" x14ac:dyDescent="0.15">
      <c r="A11" s="32">
        <v>8</v>
      </c>
      <c r="B11" s="32" t="s">
        <v>152</v>
      </c>
      <c r="C11" s="30" t="s">
        <v>153</v>
      </c>
      <c r="D11" s="30" t="s">
        <v>153</v>
      </c>
      <c r="E11" s="31"/>
    </row>
  </sheetData>
  <mergeCells count="4">
    <mergeCell ref="A1:A2"/>
    <mergeCell ref="B1:B2"/>
    <mergeCell ref="C1:D1"/>
    <mergeCell ref="E1:E2"/>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
  <sheetViews>
    <sheetView workbookViewId="0">
      <selection activeCell="C63" sqref="C63"/>
    </sheetView>
  </sheetViews>
  <sheetFormatPr defaultRowHeight="12" x14ac:dyDescent="0.15"/>
  <cols>
    <col min="1" max="16384" width="9" style="15"/>
  </cols>
  <sheetData>
    <row r="1" spans="1:1" x14ac:dyDescent="0.15">
      <c r="A1" s="15" t="s">
        <v>501</v>
      </c>
    </row>
    <row r="2" spans="1:1" x14ac:dyDescent="0.15">
      <c r="A2" s="15" t="s">
        <v>502</v>
      </c>
    </row>
    <row r="3" spans="1:1" x14ac:dyDescent="0.15">
      <c r="A3" s="15" t="s">
        <v>503</v>
      </c>
    </row>
    <row r="4" spans="1:1" x14ac:dyDescent="0.15">
      <c r="A4" s="15" t="s">
        <v>504</v>
      </c>
    </row>
    <row r="5" spans="1:1" x14ac:dyDescent="0.15">
      <c r="A5" s="15" t="s">
        <v>505</v>
      </c>
    </row>
    <row r="6" spans="1:1" x14ac:dyDescent="0.15">
      <c r="A6" s="15" t="s">
        <v>506</v>
      </c>
    </row>
    <row r="7" spans="1:1" x14ac:dyDescent="0.15">
      <c r="A7" s="15" t="s">
        <v>507</v>
      </c>
    </row>
    <row r="8" spans="1:1" x14ac:dyDescent="0.15">
      <c r="A8" s="15" t="s">
        <v>508</v>
      </c>
    </row>
    <row r="9" spans="1:1" x14ac:dyDescent="0.15">
      <c r="A9" s="15" t="s">
        <v>509</v>
      </c>
    </row>
    <row r="11" spans="1:1" x14ac:dyDescent="0.15">
      <c r="A11" s="15" t="s">
        <v>510</v>
      </c>
    </row>
    <row r="12" spans="1:1" x14ac:dyDescent="0.15">
      <c r="A12" s="15" t="s">
        <v>511</v>
      </c>
    </row>
    <row r="13" spans="1:1" x14ac:dyDescent="0.15">
      <c r="A13" s="15" t="s">
        <v>512</v>
      </c>
    </row>
    <row r="14" spans="1:1" x14ac:dyDescent="0.15">
      <c r="A14" s="15" t="s">
        <v>513</v>
      </c>
    </row>
    <row r="15" spans="1:1" x14ac:dyDescent="0.15">
      <c r="A15" s="15" t="s">
        <v>501</v>
      </c>
    </row>
    <row r="16" spans="1:1" x14ac:dyDescent="0.15">
      <c r="A16" s="15" t="s">
        <v>514</v>
      </c>
    </row>
    <row r="17" spans="1:1" x14ac:dyDescent="0.15">
      <c r="A17" s="15" t="s">
        <v>515</v>
      </c>
    </row>
    <row r="18" spans="1:1" x14ac:dyDescent="0.15">
      <c r="A18" s="15" t="s">
        <v>516</v>
      </c>
    </row>
    <row r="19" spans="1:1" x14ac:dyDescent="0.15">
      <c r="A19" s="15" t="s">
        <v>517</v>
      </c>
    </row>
    <row r="20" spans="1:1" x14ac:dyDescent="0.15">
      <c r="A20" s="15" t="s">
        <v>518</v>
      </c>
    </row>
    <row r="21" spans="1:1" x14ac:dyDescent="0.15">
      <c r="A21" s="15" t="s">
        <v>519</v>
      </c>
    </row>
    <row r="22" spans="1:1" x14ac:dyDescent="0.15">
      <c r="A22" s="15" t="s">
        <v>520</v>
      </c>
    </row>
    <row r="23" spans="1:1" x14ac:dyDescent="0.15">
      <c r="A23" s="15" t="s">
        <v>521</v>
      </c>
    </row>
    <row r="24" spans="1:1" x14ac:dyDescent="0.15">
      <c r="A24" s="15" t="s">
        <v>522</v>
      </c>
    </row>
    <row r="25" spans="1:1" x14ac:dyDescent="0.15">
      <c r="A25" s="15" t="s">
        <v>523</v>
      </c>
    </row>
    <row r="26" spans="1:1" x14ac:dyDescent="0.15">
      <c r="A26" s="15" t="s">
        <v>524</v>
      </c>
    </row>
    <row r="27" spans="1:1" x14ac:dyDescent="0.15">
      <c r="A27" s="15" t="s">
        <v>525</v>
      </c>
    </row>
    <row r="28" spans="1:1" x14ac:dyDescent="0.15">
      <c r="A28" s="15" t="s">
        <v>505</v>
      </c>
    </row>
    <row r="29" spans="1:1" x14ac:dyDescent="0.15">
      <c r="A29" s="15" t="s">
        <v>526</v>
      </c>
    </row>
    <row r="30" spans="1:1" x14ac:dyDescent="0.15">
      <c r="A30" s="15" t="s">
        <v>527</v>
      </c>
    </row>
    <row r="31" spans="1:1" x14ac:dyDescent="0.15">
      <c r="A31" s="15" t="s">
        <v>528</v>
      </c>
    </row>
    <row r="32" spans="1:1" x14ac:dyDescent="0.15">
      <c r="A32" s="15" t="s">
        <v>529</v>
      </c>
    </row>
    <row r="33" spans="1:1" x14ac:dyDescent="0.15">
      <c r="A33" s="15" t="s">
        <v>530</v>
      </c>
    </row>
    <row r="34" spans="1:1" x14ac:dyDescent="0.15">
      <c r="A34" s="15" t="s">
        <v>531</v>
      </c>
    </row>
    <row r="35" spans="1:1" x14ac:dyDescent="0.15">
      <c r="A35" s="15" t="s">
        <v>532</v>
      </c>
    </row>
    <row r="36" spans="1:1" x14ac:dyDescent="0.15">
      <c r="A36" s="15" t="s">
        <v>533</v>
      </c>
    </row>
    <row r="37" spans="1:1" x14ac:dyDescent="0.15">
      <c r="A37" s="15" t="s">
        <v>534</v>
      </c>
    </row>
    <row r="38" spans="1:1" x14ac:dyDescent="0.15">
      <c r="A38" s="15" t="s">
        <v>535</v>
      </c>
    </row>
    <row r="39" spans="1:1" x14ac:dyDescent="0.15">
      <c r="A39" s="15" t="s">
        <v>536</v>
      </c>
    </row>
    <row r="40" spans="1:1" x14ac:dyDescent="0.15">
      <c r="A40" s="15" t="s">
        <v>537</v>
      </c>
    </row>
    <row r="41" spans="1:1" x14ac:dyDescent="0.15">
      <c r="A41" s="15" t="s">
        <v>538</v>
      </c>
    </row>
    <row r="42" spans="1:1" x14ac:dyDescent="0.15">
      <c r="A42" s="15" t="s">
        <v>539</v>
      </c>
    </row>
    <row r="43" spans="1:1" x14ac:dyDescent="0.15">
      <c r="A43" s="15" t="s">
        <v>540</v>
      </c>
    </row>
    <row r="44" spans="1:1" x14ac:dyDescent="0.15">
      <c r="A44" s="15" t="s">
        <v>541</v>
      </c>
    </row>
    <row r="45" spans="1:1" x14ac:dyDescent="0.15">
      <c r="A45" s="15" t="s">
        <v>542</v>
      </c>
    </row>
    <row r="46" spans="1:1" x14ac:dyDescent="0.15">
      <c r="A46" s="15" t="s">
        <v>543</v>
      </c>
    </row>
    <row r="47" spans="1:1" x14ac:dyDescent="0.15">
      <c r="A47" s="15" t="s">
        <v>544</v>
      </c>
    </row>
    <row r="48" spans="1:1" x14ac:dyDescent="0.15">
      <c r="A48" s="15" t="s">
        <v>545</v>
      </c>
    </row>
    <row r="49" spans="1:1" x14ac:dyDescent="0.15">
      <c r="A49" s="15" t="s">
        <v>546</v>
      </c>
    </row>
    <row r="50" spans="1:1" x14ac:dyDescent="0.15">
      <c r="A50" s="15" t="s">
        <v>547</v>
      </c>
    </row>
    <row r="51" spans="1:1" x14ac:dyDescent="0.15">
      <c r="A51" s="15" t="s">
        <v>548</v>
      </c>
    </row>
    <row r="52" spans="1:1" x14ac:dyDescent="0.15">
      <c r="A52" s="15" t="s">
        <v>549</v>
      </c>
    </row>
    <row r="53" spans="1:1" x14ac:dyDescent="0.15">
      <c r="A53" s="15" t="s">
        <v>550</v>
      </c>
    </row>
    <row r="54" spans="1:1" x14ac:dyDescent="0.15">
      <c r="A54" s="15" t="s">
        <v>551</v>
      </c>
    </row>
    <row r="55" spans="1:1" x14ac:dyDescent="0.15">
      <c r="A55" s="15" t="s">
        <v>552</v>
      </c>
    </row>
    <row r="56" spans="1:1" x14ac:dyDescent="0.15">
      <c r="A56" s="15" t="s">
        <v>553</v>
      </c>
    </row>
    <row r="57" spans="1:1" x14ac:dyDescent="0.15">
      <c r="A57" s="15" t="s">
        <v>554</v>
      </c>
    </row>
    <row r="58" spans="1:1" x14ac:dyDescent="0.15">
      <c r="A58" s="15" t="s">
        <v>555</v>
      </c>
    </row>
    <row r="59" spans="1:1" x14ac:dyDescent="0.15">
      <c r="A59" s="15" t="s">
        <v>556</v>
      </c>
    </row>
    <row r="60" spans="1:1" x14ac:dyDescent="0.15">
      <c r="A60" s="15" t="s">
        <v>557</v>
      </c>
    </row>
    <row r="61" spans="1:1" x14ac:dyDescent="0.15">
      <c r="A61" s="15" t="s">
        <v>558</v>
      </c>
    </row>
    <row r="62" spans="1:1" x14ac:dyDescent="0.15">
      <c r="A62" s="15" t="s">
        <v>559</v>
      </c>
    </row>
    <row r="63" spans="1:1" x14ac:dyDescent="0.15">
      <c r="A63" s="15" t="s">
        <v>560</v>
      </c>
    </row>
    <row r="64" spans="1:1" x14ac:dyDescent="0.15">
      <c r="A64" s="15" t="s">
        <v>561</v>
      </c>
    </row>
    <row r="65" spans="1:1" x14ac:dyDescent="0.15">
      <c r="A65" s="15" t="s">
        <v>562</v>
      </c>
    </row>
    <row r="66" spans="1:1" x14ac:dyDescent="0.15">
      <c r="A66" s="15" t="s">
        <v>563</v>
      </c>
    </row>
    <row r="67" spans="1:1" x14ac:dyDescent="0.15">
      <c r="A67" s="15" t="s">
        <v>564</v>
      </c>
    </row>
    <row r="68" spans="1:1" x14ac:dyDescent="0.15">
      <c r="A68" s="15" t="s">
        <v>565</v>
      </c>
    </row>
    <row r="69" spans="1:1" x14ac:dyDescent="0.15">
      <c r="A69" s="15" t="s">
        <v>566</v>
      </c>
    </row>
    <row r="70" spans="1:1" x14ac:dyDescent="0.15">
      <c r="A70" s="15" t="s">
        <v>567</v>
      </c>
    </row>
    <row r="71" spans="1:1" x14ac:dyDescent="0.15">
      <c r="A71" s="15" t="s">
        <v>568</v>
      </c>
    </row>
    <row r="72" spans="1:1" x14ac:dyDescent="0.15">
      <c r="A72" s="15" t="s">
        <v>569</v>
      </c>
    </row>
    <row r="73" spans="1:1" x14ac:dyDescent="0.15">
      <c r="A73" s="15" t="s">
        <v>570</v>
      </c>
    </row>
    <row r="74" spans="1:1" x14ac:dyDescent="0.15">
      <c r="A74" s="15" t="s">
        <v>571</v>
      </c>
    </row>
    <row r="75" spans="1:1" x14ac:dyDescent="0.15">
      <c r="A75" s="15" t="s">
        <v>572</v>
      </c>
    </row>
    <row r="76" spans="1:1" x14ac:dyDescent="0.15">
      <c r="A76" s="15" t="s">
        <v>573</v>
      </c>
    </row>
    <row r="77" spans="1:1" x14ac:dyDescent="0.15">
      <c r="A77" s="15" t="s">
        <v>574</v>
      </c>
    </row>
    <row r="78" spans="1:1" x14ac:dyDescent="0.15">
      <c r="A78" s="15" t="s">
        <v>575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workbookViewId="0">
      <selection activeCell="B8" sqref="B8"/>
    </sheetView>
  </sheetViews>
  <sheetFormatPr defaultRowHeight="13.5" x14ac:dyDescent="0.15"/>
  <cols>
    <col min="1" max="1" width="66" bestFit="1" customWidth="1"/>
  </cols>
  <sheetData>
    <row r="1" spans="1:1" x14ac:dyDescent="0.15">
      <c r="A1" t="s">
        <v>427</v>
      </c>
    </row>
    <row r="2" spans="1:1" x14ac:dyDescent="0.15">
      <c r="A2" t="s">
        <v>428</v>
      </c>
    </row>
    <row r="3" spans="1:1" x14ac:dyDescent="0.15">
      <c r="A3" t="s">
        <v>429</v>
      </c>
    </row>
    <row r="4" spans="1:1" x14ac:dyDescent="0.15">
      <c r="A4" t="s">
        <v>430</v>
      </c>
    </row>
    <row r="5" spans="1:1" x14ac:dyDescent="0.15">
      <c r="A5" t="s">
        <v>431</v>
      </c>
    </row>
    <row r="6" spans="1:1" x14ac:dyDescent="0.15">
      <c r="A6" t="s">
        <v>432</v>
      </c>
    </row>
    <row r="7" spans="1:1" x14ac:dyDescent="0.15">
      <c r="A7" t="s">
        <v>433</v>
      </c>
    </row>
    <row r="8" spans="1:1" x14ac:dyDescent="0.15">
      <c r="A8" t="s">
        <v>434</v>
      </c>
    </row>
    <row r="9" spans="1:1" x14ac:dyDescent="0.15">
      <c r="A9" t="s">
        <v>435</v>
      </c>
    </row>
    <row r="10" spans="1:1" x14ac:dyDescent="0.15">
      <c r="A10" t="s">
        <v>436</v>
      </c>
    </row>
    <row r="11" spans="1:1" x14ac:dyDescent="0.15">
      <c r="A11" t="s">
        <v>437</v>
      </c>
    </row>
    <row r="12" spans="1:1" x14ac:dyDescent="0.15">
      <c r="A12" t="s">
        <v>438</v>
      </c>
    </row>
    <row r="13" spans="1:1" x14ac:dyDescent="0.15">
      <c r="A13" t="s">
        <v>439</v>
      </c>
    </row>
    <row r="14" spans="1:1" x14ac:dyDescent="0.15">
      <c r="A14" t="s">
        <v>440</v>
      </c>
    </row>
    <row r="15" spans="1:1" x14ac:dyDescent="0.15">
      <c r="A15" t="s">
        <v>441</v>
      </c>
    </row>
    <row r="16" spans="1:1" x14ac:dyDescent="0.15">
      <c r="A16" t="s">
        <v>442</v>
      </c>
    </row>
    <row r="17" spans="1:1" x14ac:dyDescent="0.15">
      <c r="A17" t="s">
        <v>443</v>
      </c>
    </row>
    <row r="18" spans="1:1" x14ac:dyDescent="0.15">
      <c r="A18" t="s">
        <v>444</v>
      </c>
    </row>
    <row r="19" spans="1:1" x14ac:dyDescent="0.15">
      <c r="A19" t="s">
        <v>445</v>
      </c>
    </row>
    <row r="20" spans="1:1" x14ac:dyDescent="0.15">
      <c r="A20" t="s">
        <v>446</v>
      </c>
    </row>
    <row r="21" spans="1:1" x14ac:dyDescent="0.15">
      <c r="A21" t="s">
        <v>447</v>
      </c>
    </row>
    <row r="22" spans="1:1" x14ac:dyDescent="0.15">
      <c r="A22" t="s">
        <v>448</v>
      </c>
    </row>
    <row r="23" spans="1:1" x14ac:dyDescent="0.15">
      <c r="A23" t="s">
        <v>449</v>
      </c>
    </row>
    <row r="24" spans="1:1" x14ac:dyDescent="0.15">
      <c r="A24" t="s">
        <v>450</v>
      </c>
    </row>
    <row r="25" spans="1:1" x14ac:dyDescent="0.15">
      <c r="A25" t="s">
        <v>451</v>
      </c>
    </row>
    <row r="26" spans="1:1" x14ac:dyDescent="0.15">
      <c r="A26" t="s">
        <v>452</v>
      </c>
    </row>
    <row r="27" spans="1:1" x14ac:dyDescent="0.15">
      <c r="A27" t="s">
        <v>453</v>
      </c>
    </row>
    <row r="28" spans="1:1" x14ac:dyDescent="0.15">
      <c r="A28" t="s">
        <v>454</v>
      </c>
    </row>
    <row r="29" spans="1:1" x14ac:dyDescent="0.15">
      <c r="A29" t="s">
        <v>455</v>
      </c>
    </row>
    <row r="30" spans="1:1" x14ac:dyDescent="0.15">
      <c r="A30" t="s">
        <v>456</v>
      </c>
    </row>
    <row r="31" spans="1:1" x14ac:dyDescent="0.15">
      <c r="A31" t="s">
        <v>457</v>
      </c>
    </row>
    <row r="32" spans="1:1" x14ac:dyDescent="0.15">
      <c r="A32" t="s">
        <v>458</v>
      </c>
    </row>
    <row r="33" spans="1:1" x14ac:dyDescent="0.15">
      <c r="A33" t="s">
        <v>459</v>
      </c>
    </row>
    <row r="34" spans="1:1" x14ac:dyDescent="0.15">
      <c r="A34" t="s">
        <v>460</v>
      </c>
    </row>
    <row r="35" spans="1:1" x14ac:dyDescent="0.15">
      <c r="A35" t="s">
        <v>461</v>
      </c>
    </row>
    <row r="36" spans="1:1" x14ac:dyDescent="0.15">
      <c r="A36" t="s">
        <v>462</v>
      </c>
    </row>
    <row r="37" spans="1:1" x14ac:dyDescent="0.15">
      <c r="A37" t="s">
        <v>463</v>
      </c>
    </row>
    <row r="38" spans="1:1" x14ac:dyDescent="0.15">
      <c r="A38" t="s">
        <v>464</v>
      </c>
    </row>
    <row r="39" spans="1:1" x14ac:dyDescent="0.15">
      <c r="A39" t="s">
        <v>465</v>
      </c>
    </row>
    <row r="40" spans="1:1" x14ac:dyDescent="0.15">
      <c r="A40" t="s">
        <v>466</v>
      </c>
    </row>
    <row r="41" spans="1:1" x14ac:dyDescent="0.15">
      <c r="A41" t="s">
        <v>467</v>
      </c>
    </row>
    <row r="42" spans="1:1" x14ac:dyDescent="0.15">
      <c r="A42" t="s">
        <v>468</v>
      </c>
    </row>
    <row r="43" spans="1:1" x14ac:dyDescent="0.15">
      <c r="A43" t="s">
        <v>469</v>
      </c>
    </row>
    <row r="44" spans="1:1" x14ac:dyDescent="0.15">
      <c r="A44" t="s">
        <v>470</v>
      </c>
    </row>
    <row r="45" spans="1:1" x14ac:dyDescent="0.15">
      <c r="A45" t="s">
        <v>471</v>
      </c>
    </row>
    <row r="46" spans="1:1" x14ac:dyDescent="0.15">
      <c r="A46" t="s">
        <v>472</v>
      </c>
    </row>
    <row r="47" spans="1:1" x14ac:dyDescent="0.15">
      <c r="A47" t="s">
        <v>473</v>
      </c>
    </row>
    <row r="48" spans="1:1" x14ac:dyDescent="0.15">
      <c r="A48" t="s">
        <v>474</v>
      </c>
    </row>
    <row r="49" spans="1:1" x14ac:dyDescent="0.15">
      <c r="A49" t="s">
        <v>475</v>
      </c>
    </row>
    <row r="50" spans="1:1" x14ac:dyDescent="0.15">
      <c r="A50" t="s">
        <v>476</v>
      </c>
    </row>
    <row r="51" spans="1:1" x14ac:dyDescent="0.15">
      <c r="A51" t="s">
        <v>477</v>
      </c>
    </row>
    <row r="52" spans="1:1" x14ac:dyDescent="0.15">
      <c r="A52" t="s">
        <v>478</v>
      </c>
    </row>
    <row r="53" spans="1:1" x14ac:dyDescent="0.15">
      <c r="A53" t="s">
        <v>479</v>
      </c>
    </row>
    <row r="54" spans="1:1" x14ac:dyDescent="0.15">
      <c r="A54" t="s">
        <v>480</v>
      </c>
    </row>
    <row r="55" spans="1:1" x14ac:dyDescent="0.15">
      <c r="A55" t="s">
        <v>481</v>
      </c>
    </row>
    <row r="56" spans="1:1" x14ac:dyDescent="0.15">
      <c r="A56" t="s">
        <v>482</v>
      </c>
    </row>
    <row r="57" spans="1:1" x14ac:dyDescent="0.15">
      <c r="A57" t="s">
        <v>483</v>
      </c>
    </row>
    <row r="58" spans="1:1" x14ac:dyDescent="0.15">
      <c r="A58" t="s">
        <v>484</v>
      </c>
    </row>
    <row r="59" spans="1:1" x14ac:dyDescent="0.15">
      <c r="A59" t="s">
        <v>485</v>
      </c>
    </row>
    <row r="60" spans="1:1" x14ac:dyDescent="0.15">
      <c r="A60" t="s">
        <v>486</v>
      </c>
    </row>
    <row r="61" spans="1:1" x14ac:dyDescent="0.15">
      <c r="A61" t="s">
        <v>487</v>
      </c>
    </row>
    <row r="62" spans="1:1" x14ac:dyDescent="0.15">
      <c r="A62" t="s">
        <v>488</v>
      </c>
    </row>
    <row r="63" spans="1:1" x14ac:dyDescent="0.15">
      <c r="A63" t="s">
        <v>489</v>
      </c>
    </row>
    <row r="64" spans="1:1" x14ac:dyDescent="0.15">
      <c r="A64" t="s">
        <v>490</v>
      </c>
    </row>
    <row r="65" spans="1:1" x14ac:dyDescent="0.15">
      <c r="A65" t="s">
        <v>491</v>
      </c>
    </row>
    <row r="66" spans="1:1" x14ac:dyDescent="0.15">
      <c r="A66" t="s">
        <v>492</v>
      </c>
    </row>
    <row r="67" spans="1:1" x14ac:dyDescent="0.15">
      <c r="A67" t="s">
        <v>493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4"/>
  <sheetViews>
    <sheetView topLeftCell="A217" workbookViewId="0">
      <selection activeCell="A241" sqref="A241"/>
    </sheetView>
  </sheetViews>
  <sheetFormatPr defaultRowHeight="13.5" customHeight="1" x14ac:dyDescent="0.15"/>
  <cols>
    <col min="1" max="1" width="152.375" style="28" bestFit="1" customWidth="1"/>
    <col min="2" max="16384" width="9" style="28"/>
  </cols>
  <sheetData>
    <row r="1" spans="1:1" ht="39" customHeight="1" x14ac:dyDescent="0.15">
      <c r="A1" s="54" t="s">
        <v>243</v>
      </c>
    </row>
    <row r="2" spans="1:1" ht="33" customHeight="1" x14ac:dyDescent="0.15">
      <c r="A2" s="55" t="s">
        <v>244</v>
      </c>
    </row>
    <row r="3" spans="1:1" ht="13.5" customHeight="1" x14ac:dyDescent="0.15">
      <c r="A3" s="56" t="s">
        <v>245</v>
      </c>
    </row>
    <row r="4" spans="1:1" ht="13.5" customHeight="1" x14ac:dyDescent="0.15">
      <c r="A4" s="57" t="s">
        <v>246</v>
      </c>
    </row>
    <row r="5" spans="1:1" ht="13.5" customHeight="1" x14ac:dyDescent="0.15">
      <c r="A5" s="56" t="s">
        <v>247</v>
      </c>
    </row>
    <row r="6" spans="1:1" ht="13.5" customHeight="1" x14ac:dyDescent="0.15">
      <c r="A6" s="58" t="s">
        <v>248</v>
      </c>
    </row>
    <row r="7" spans="1:1" ht="13.5" customHeight="1" x14ac:dyDescent="0.15">
      <c r="A7" s="58" t="s">
        <v>249</v>
      </c>
    </row>
    <row r="8" spans="1:1" ht="13.5" customHeight="1" x14ac:dyDescent="0.15">
      <c r="A8" s="58" t="s">
        <v>250</v>
      </c>
    </row>
    <row r="9" spans="1:1" ht="13.5" customHeight="1" x14ac:dyDescent="0.15">
      <c r="A9" s="58" t="s">
        <v>251</v>
      </c>
    </row>
    <row r="10" spans="1:1" ht="13.5" customHeight="1" x14ac:dyDescent="0.15">
      <c r="A10" s="58" t="s">
        <v>252</v>
      </c>
    </row>
    <row r="11" spans="1:1" ht="13.5" customHeight="1" x14ac:dyDescent="0.15">
      <c r="A11" s="58" t="s">
        <v>253</v>
      </c>
    </row>
    <row r="12" spans="1:1" ht="13.5" customHeight="1" x14ac:dyDescent="0.15">
      <c r="A12" s="56" t="s">
        <v>254</v>
      </c>
    </row>
    <row r="13" spans="1:1" ht="13.5" customHeight="1" x14ac:dyDescent="0.15">
      <c r="A13" s="59"/>
    </row>
    <row r="14" spans="1:1" ht="13.5" customHeight="1" x14ac:dyDescent="0.15">
      <c r="A14" s="60" t="s">
        <v>92</v>
      </c>
    </row>
    <row r="15" spans="1:1" ht="13.5" customHeight="1" x14ac:dyDescent="0.15">
      <c r="A15" s="61" t="s">
        <v>255</v>
      </c>
    </row>
    <row r="16" spans="1:1" ht="13.5" customHeight="1" x14ac:dyDescent="0.15">
      <c r="A16" s="62" t="s">
        <v>256</v>
      </c>
    </row>
    <row r="17" spans="1:1" ht="13.5" customHeight="1" x14ac:dyDescent="0.15">
      <c r="A17" s="62" t="s">
        <v>257</v>
      </c>
    </row>
    <row r="18" spans="1:1" ht="13.5" customHeight="1" x14ac:dyDescent="0.15">
      <c r="A18" s="63" t="s">
        <v>258</v>
      </c>
    </row>
    <row r="19" spans="1:1" ht="13.5" customHeight="1" x14ac:dyDescent="0.15">
      <c r="A19" s="62" t="s">
        <v>259</v>
      </c>
    </row>
    <row r="20" spans="1:1" ht="13.5" customHeight="1" x14ac:dyDescent="0.15">
      <c r="A20" s="63" t="s">
        <v>260</v>
      </c>
    </row>
    <row r="21" spans="1:1" ht="13.5" customHeight="1" x14ac:dyDescent="0.15">
      <c r="A21" s="62" t="s">
        <v>261</v>
      </c>
    </row>
    <row r="22" spans="1:1" ht="13.5" customHeight="1" x14ac:dyDescent="0.15">
      <c r="A22" s="61" t="s">
        <v>262</v>
      </c>
    </row>
    <row r="23" spans="1:1" ht="13.5" customHeight="1" x14ac:dyDescent="0.15">
      <c r="A23" s="62" t="s">
        <v>263</v>
      </c>
    </row>
    <row r="24" spans="1:1" ht="13.5" customHeight="1" x14ac:dyDescent="0.15">
      <c r="A24" s="62" t="s">
        <v>264</v>
      </c>
    </row>
    <row r="25" spans="1:1" ht="13.5" customHeight="1" x14ac:dyDescent="0.15">
      <c r="A25" s="62" t="s">
        <v>265</v>
      </c>
    </row>
    <row r="26" spans="1:1" ht="13.5" customHeight="1" x14ac:dyDescent="0.15">
      <c r="A26" s="61" t="s">
        <v>266</v>
      </c>
    </row>
    <row r="27" spans="1:1" ht="13.5" customHeight="1" x14ac:dyDescent="0.15">
      <c r="A27" s="62" t="s">
        <v>267</v>
      </c>
    </row>
    <row r="28" spans="1:1" ht="13.5" customHeight="1" x14ac:dyDescent="0.15">
      <c r="A28" s="62" t="s">
        <v>268</v>
      </c>
    </row>
    <row r="29" spans="1:1" ht="13.5" customHeight="1" x14ac:dyDescent="0.15">
      <c r="A29" s="62" t="s">
        <v>269</v>
      </c>
    </row>
    <row r="30" spans="1:1" ht="13.5" customHeight="1" x14ac:dyDescent="0.15">
      <c r="A30" s="62" t="s">
        <v>270</v>
      </c>
    </row>
    <row r="31" spans="1:1" ht="13.5" customHeight="1" x14ac:dyDescent="0.15">
      <c r="A31" s="62" t="s">
        <v>271</v>
      </c>
    </row>
    <row r="32" spans="1:1" ht="13.5" customHeight="1" x14ac:dyDescent="0.15">
      <c r="A32" s="62" t="s">
        <v>272</v>
      </c>
    </row>
    <row r="33" spans="1:1" ht="13.5" customHeight="1" x14ac:dyDescent="0.15">
      <c r="A33" s="62" t="s">
        <v>273</v>
      </c>
    </row>
    <row r="34" spans="1:1" ht="13.5" customHeight="1" x14ac:dyDescent="0.15">
      <c r="A34" s="62" t="s">
        <v>274</v>
      </c>
    </row>
    <row r="35" spans="1:1" ht="13.5" customHeight="1" x14ac:dyDescent="0.15">
      <c r="A35" s="62" t="s">
        <v>275</v>
      </c>
    </row>
    <row r="36" spans="1:1" ht="13.5" customHeight="1" x14ac:dyDescent="0.15">
      <c r="A36" s="62" t="s">
        <v>268</v>
      </c>
    </row>
    <row r="37" spans="1:1" ht="13.5" customHeight="1" x14ac:dyDescent="0.15">
      <c r="A37" s="62" t="s">
        <v>276</v>
      </c>
    </row>
    <row r="38" spans="1:1" ht="13.5" customHeight="1" x14ac:dyDescent="0.15">
      <c r="A38" s="62" t="s">
        <v>277</v>
      </c>
    </row>
    <row r="39" spans="1:1" ht="13.5" customHeight="1" x14ac:dyDescent="0.15">
      <c r="A39" s="62" t="s">
        <v>271</v>
      </c>
    </row>
    <row r="40" spans="1:1" ht="13.5" customHeight="1" x14ac:dyDescent="0.15">
      <c r="A40" s="62" t="s">
        <v>278</v>
      </c>
    </row>
    <row r="41" spans="1:1" ht="13.5" customHeight="1" x14ac:dyDescent="0.15">
      <c r="A41" s="62" t="s">
        <v>273</v>
      </c>
    </row>
    <row r="42" spans="1:1" ht="13.5" customHeight="1" x14ac:dyDescent="0.15">
      <c r="A42" s="62" t="s">
        <v>279</v>
      </c>
    </row>
    <row r="43" spans="1:1" ht="13.5" customHeight="1" x14ac:dyDescent="0.15">
      <c r="A43" s="62" t="s">
        <v>275</v>
      </c>
    </row>
    <row r="44" spans="1:1" ht="13.5" customHeight="1" x14ac:dyDescent="0.15">
      <c r="A44" s="62" t="s">
        <v>268</v>
      </c>
    </row>
    <row r="45" spans="1:1" ht="13.5" customHeight="1" x14ac:dyDescent="0.15">
      <c r="A45" s="62" t="s">
        <v>280</v>
      </c>
    </row>
    <row r="46" spans="1:1" ht="13.5" customHeight="1" x14ac:dyDescent="0.15">
      <c r="A46" s="62" t="s">
        <v>281</v>
      </c>
    </row>
    <row r="47" spans="1:1" ht="13.5" customHeight="1" x14ac:dyDescent="0.15">
      <c r="A47" s="62" t="s">
        <v>271</v>
      </c>
    </row>
    <row r="48" spans="1:1" ht="13.5" customHeight="1" x14ac:dyDescent="0.15">
      <c r="A48" s="62" t="s">
        <v>282</v>
      </c>
    </row>
    <row r="49" spans="1:1" ht="13.5" customHeight="1" x14ac:dyDescent="0.15">
      <c r="A49" s="62" t="s">
        <v>283</v>
      </c>
    </row>
    <row r="50" spans="1:1" ht="13.5" customHeight="1" x14ac:dyDescent="0.15">
      <c r="A50" s="62" t="s">
        <v>284</v>
      </c>
    </row>
    <row r="51" spans="1:1" ht="13.5" customHeight="1" x14ac:dyDescent="0.15">
      <c r="A51" s="62" t="s">
        <v>285</v>
      </c>
    </row>
    <row r="52" spans="1:1" ht="13.5" customHeight="1" x14ac:dyDescent="0.15">
      <c r="A52" s="62" t="s">
        <v>268</v>
      </c>
    </row>
    <row r="53" spans="1:1" ht="13.5" customHeight="1" x14ac:dyDescent="0.15">
      <c r="A53" s="62" t="s">
        <v>286</v>
      </c>
    </row>
    <row r="54" spans="1:1" ht="13.5" customHeight="1" x14ac:dyDescent="0.15">
      <c r="A54" s="62" t="s">
        <v>287</v>
      </c>
    </row>
    <row r="55" spans="1:1" ht="13.5" customHeight="1" x14ac:dyDescent="0.15">
      <c r="A55" s="62" t="s">
        <v>271</v>
      </c>
    </row>
    <row r="56" spans="1:1" ht="13.5" customHeight="1" x14ac:dyDescent="0.15">
      <c r="A56" s="62" t="s">
        <v>288</v>
      </c>
    </row>
    <row r="57" spans="1:1" ht="13.5" customHeight="1" x14ac:dyDescent="0.15">
      <c r="A57" s="62" t="s">
        <v>283</v>
      </c>
    </row>
    <row r="58" spans="1:1" ht="13.5" customHeight="1" x14ac:dyDescent="0.15">
      <c r="A58" s="62" t="s">
        <v>289</v>
      </c>
    </row>
    <row r="59" spans="1:1" ht="13.5" customHeight="1" x14ac:dyDescent="0.15">
      <c r="A59" s="62" t="s">
        <v>285</v>
      </c>
    </row>
    <row r="60" spans="1:1" ht="13.5" customHeight="1" x14ac:dyDescent="0.15">
      <c r="A60" s="62" t="s">
        <v>268</v>
      </c>
    </row>
    <row r="61" spans="1:1" ht="13.5" customHeight="1" x14ac:dyDescent="0.15">
      <c r="A61" s="62" t="s">
        <v>290</v>
      </c>
    </row>
    <row r="62" spans="1:1" ht="13.5" customHeight="1" x14ac:dyDescent="0.15">
      <c r="A62" s="62" t="s">
        <v>291</v>
      </c>
    </row>
    <row r="63" spans="1:1" ht="13.5" customHeight="1" x14ac:dyDescent="0.15">
      <c r="A63" s="62" t="s">
        <v>271</v>
      </c>
    </row>
    <row r="64" spans="1:1" ht="13.5" customHeight="1" x14ac:dyDescent="0.15">
      <c r="A64" s="62" t="s">
        <v>292</v>
      </c>
    </row>
    <row r="65" spans="1:1" ht="13.5" customHeight="1" x14ac:dyDescent="0.15">
      <c r="A65" s="62" t="s">
        <v>283</v>
      </c>
    </row>
    <row r="66" spans="1:1" ht="13.5" customHeight="1" x14ac:dyDescent="0.15">
      <c r="A66" s="62" t="s">
        <v>293</v>
      </c>
    </row>
    <row r="67" spans="1:1" ht="13.5" customHeight="1" x14ac:dyDescent="0.15">
      <c r="A67" s="62" t="s">
        <v>285</v>
      </c>
    </row>
    <row r="68" spans="1:1" ht="13.5" customHeight="1" x14ac:dyDescent="0.15">
      <c r="A68" s="61" t="s">
        <v>294</v>
      </c>
    </row>
    <row r="69" spans="1:1" ht="13.5" customHeight="1" x14ac:dyDescent="0.15">
      <c r="A69" s="62" t="s">
        <v>256</v>
      </c>
    </row>
    <row r="70" spans="1:1" ht="13.5" customHeight="1" x14ac:dyDescent="0.15">
      <c r="A70" s="62" t="s">
        <v>257</v>
      </c>
    </row>
    <row r="71" spans="1:1" ht="13.5" customHeight="1" x14ac:dyDescent="0.15">
      <c r="A71" s="63" t="s">
        <v>258</v>
      </c>
    </row>
    <row r="72" spans="1:1" ht="13.5" customHeight="1" x14ac:dyDescent="0.15">
      <c r="A72" s="62" t="s">
        <v>295</v>
      </c>
    </row>
    <row r="73" spans="1:1" ht="13.5" customHeight="1" x14ac:dyDescent="0.15">
      <c r="A73" s="63" t="s">
        <v>260</v>
      </c>
    </row>
    <row r="74" spans="1:1" ht="13.5" customHeight="1" x14ac:dyDescent="0.15">
      <c r="A74" s="62" t="s">
        <v>296</v>
      </c>
    </row>
    <row r="75" spans="1:1" ht="13.5" customHeight="1" x14ac:dyDescent="0.15">
      <c r="A75" s="62" t="s">
        <v>297</v>
      </c>
    </row>
    <row r="76" spans="1:1" ht="13.5" customHeight="1" x14ac:dyDescent="0.15">
      <c r="A76" s="61" t="s">
        <v>298</v>
      </c>
    </row>
    <row r="77" spans="1:1" ht="13.5" customHeight="1" x14ac:dyDescent="0.15">
      <c r="A77" s="62" t="s">
        <v>299</v>
      </c>
    </row>
    <row r="78" spans="1:1" ht="13.5" customHeight="1" x14ac:dyDescent="0.15">
      <c r="A78" s="63" t="s">
        <v>258</v>
      </c>
    </row>
    <row r="79" spans="1:1" ht="13.5" customHeight="1" x14ac:dyDescent="0.15">
      <c r="A79" s="62" t="s">
        <v>295</v>
      </c>
    </row>
    <row r="80" spans="1:1" ht="13.5" customHeight="1" x14ac:dyDescent="0.15">
      <c r="A80" s="63" t="s">
        <v>260</v>
      </c>
    </row>
    <row r="81" spans="1:1" ht="13.5" customHeight="1" x14ac:dyDescent="0.15">
      <c r="A81" s="62" t="s">
        <v>300</v>
      </c>
    </row>
    <row r="82" spans="1:1" ht="13.5" customHeight="1" x14ac:dyDescent="0.15">
      <c r="A82" s="62" t="s">
        <v>301</v>
      </c>
    </row>
    <row r="83" spans="1:1" ht="13.5" customHeight="1" x14ac:dyDescent="0.15">
      <c r="A83" s="62" t="s">
        <v>302</v>
      </c>
    </row>
    <row r="84" spans="1:1" ht="13.5" customHeight="1" x14ac:dyDescent="0.15">
      <c r="A84" s="62"/>
    </row>
    <row r="85" spans="1:1" ht="13.5" customHeight="1" x14ac:dyDescent="0.15">
      <c r="A85" s="62" t="s">
        <v>303</v>
      </c>
    </row>
    <row r="86" spans="1:1" ht="13.5" customHeight="1" x14ac:dyDescent="0.15">
      <c r="A86" s="63" t="s">
        <v>258</v>
      </c>
    </row>
    <row r="87" spans="1:1" ht="13.5" customHeight="1" x14ac:dyDescent="0.15">
      <c r="A87" s="62" t="s">
        <v>295</v>
      </c>
    </row>
    <row r="88" spans="1:1" ht="13.5" customHeight="1" x14ac:dyDescent="0.15">
      <c r="A88" s="63" t="s">
        <v>260</v>
      </c>
    </row>
    <row r="89" spans="1:1" ht="13.5" customHeight="1" x14ac:dyDescent="0.15">
      <c r="A89" s="62" t="s">
        <v>304</v>
      </c>
    </row>
    <row r="90" spans="1:1" ht="13.5" customHeight="1" x14ac:dyDescent="0.15">
      <c r="A90" s="62" t="s">
        <v>305</v>
      </c>
    </row>
    <row r="91" spans="1:1" ht="13.5" customHeight="1" x14ac:dyDescent="0.15">
      <c r="A91" s="61" t="s">
        <v>576</v>
      </c>
    </row>
    <row r="92" spans="1:1" ht="13.5" customHeight="1" x14ac:dyDescent="0.15">
      <c r="A92" s="62" t="s">
        <v>306</v>
      </c>
    </row>
    <row r="93" spans="1:1" ht="13.5" customHeight="1" x14ac:dyDescent="0.15">
      <c r="A93" s="62" t="s">
        <v>307</v>
      </c>
    </row>
    <row r="94" spans="1:1" ht="13.5" customHeight="1" x14ac:dyDescent="0.15">
      <c r="A94" s="62" t="s">
        <v>308</v>
      </c>
    </row>
    <row r="95" spans="1:1" ht="13.5" customHeight="1" x14ac:dyDescent="0.15">
      <c r="A95" s="62" t="s">
        <v>309</v>
      </c>
    </row>
    <row r="96" spans="1:1" ht="13.5" customHeight="1" x14ac:dyDescent="0.15">
      <c r="A96" s="62" t="s">
        <v>310</v>
      </c>
    </row>
    <row r="97" spans="1:1" ht="13.5" customHeight="1" x14ac:dyDescent="0.15">
      <c r="A97" s="62" t="s">
        <v>311</v>
      </c>
    </row>
    <row r="98" spans="1:1" ht="13.5" customHeight="1" x14ac:dyDescent="0.15">
      <c r="A98" s="62" t="s">
        <v>312</v>
      </c>
    </row>
    <row r="99" spans="1:1" ht="13.5" customHeight="1" x14ac:dyDescent="0.15">
      <c r="A99" s="62" t="s">
        <v>313</v>
      </c>
    </row>
    <row r="100" spans="1:1" ht="13.5" customHeight="1" x14ac:dyDescent="0.15">
      <c r="A100" s="62" t="s">
        <v>314</v>
      </c>
    </row>
    <row r="101" spans="1:1" ht="13.5" customHeight="1" x14ac:dyDescent="0.15">
      <c r="A101" s="62" t="s">
        <v>315</v>
      </c>
    </row>
    <row r="102" spans="1:1" ht="13.5" customHeight="1" x14ac:dyDescent="0.15">
      <c r="A102" s="62" t="s">
        <v>316</v>
      </c>
    </row>
    <row r="103" spans="1:1" ht="13.5" customHeight="1" x14ac:dyDescent="0.15">
      <c r="A103" s="62" t="s">
        <v>317</v>
      </c>
    </row>
    <row r="104" spans="1:1" ht="13.5" customHeight="1" x14ac:dyDescent="0.15">
      <c r="A104" s="62" t="s">
        <v>318</v>
      </c>
    </row>
    <row r="105" spans="1:1" ht="13.5" customHeight="1" x14ac:dyDescent="0.15">
      <c r="A105" s="64" t="s">
        <v>319</v>
      </c>
    </row>
    <row r="106" spans="1:1" ht="13.5" customHeight="1" x14ac:dyDescent="0.15">
      <c r="A106" s="61" t="s">
        <v>320</v>
      </c>
    </row>
    <row r="107" spans="1:1" ht="13.5" customHeight="1" x14ac:dyDescent="0.15">
      <c r="A107" s="61" t="s">
        <v>321</v>
      </c>
    </row>
    <row r="108" spans="1:1" ht="13.5" customHeight="1" x14ac:dyDescent="0.15">
      <c r="A108" s="65" t="s">
        <v>322</v>
      </c>
    </row>
    <row r="109" spans="1:1" ht="13.5" customHeight="1" x14ac:dyDescent="0.15">
      <c r="A109" s="65" t="s">
        <v>323</v>
      </c>
    </row>
    <row r="110" spans="1:1" ht="13.5" customHeight="1" x14ac:dyDescent="0.15">
      <c r="A110" s="61" t="s">
        <v>324</v>
      </c>
    </row>
    <row r="111" spans="1:1" ht="13.5" customHeight="1" x14ac:dyDescent="0.15">
      <c r="A111" s="66" t="s">
        <v>325</v>
      </c>
    </row>
    <row r="112" spans="1:1" ht="13.5" customHeight="1" x14ac:dyDescent="0.15">
      <c r="A112" s="67" t="s">
        <v>326</v>
      </c>
    </row>
    <row r="113" spans="1:1" ht="13.5" customHeight="1" x14ac:dyDescent="0.15">
      <c r="A113" s="68" t="s">
        <v>327</v>
      </c>
    </row>
    <row r="114" spans="1:1" ht="13.5" customHeight="1" x14ac:dyDescent="0.15">
      <c r="A114" s="68" t="s">
        <v>328</v>
      </c>
    </row>
    <row r="115" spans="1:1" ht="13.5" customHeight="1" x14ac:dyDescent="0.15">
      <c r="A115" s="68" t="s">
        <v>329</v>
      </c>
    </row>
    <row r="116" spans="1:1" ht="13.5" customHeight="1" x14ac:dyDescent="0.15">
      <c r="A116" s="68" t="s">
        <v>330</v>
      </c>
    </row>
    <row r="117" spans="1:1" ht="13.5" customHeight="1" x14ac:dyDescent="0.15">
      <c r="A117" s="68" t="s">
        <v>331</v>
      </c>
    </row>
    <row r="118" spans="1:1" ht="13.5" customHeight="1" x14ac:dyDescent="0.15">
      <c r="A118" s="68" t="s">
        <v>332</v>
      </c>
    </row>
    <row r="119" spans="1:1" ht="13.5" customHeight="1" x14ac:dyDescent="0.15">
      <c r="A119" s="68" t="s">
        <v>333</v>
      </c>
    </row>
    <row r="120" spans="1:1" ht="13.5" customHeight="1" x14ac:dyDescent="0.15">
      <c r="A120" s="68" t="s">
        <v>334</v>
      </c>
    </row>
    <row r="121" spans="1:1" ht="13.5" customHeight="1" x14ac:dyDescent="0.15">
      <c r="A121" s="68" t="s">
        <v>335</v>
      </c>
    </row>
    <row r="122" spans="1:1" ht="13.5" customHeight="1" x14ac:dyDescent="0.15">
      <c r="A122" s="68" t="s">
        <v>336</v>
      </c>
    </row>
    <row r="123" spans="1:1" ht="13.5" customHeight="1" x14ac:dyDescent="0.15">
      <c r="A123" s="68" t="s">
        <v>337</v>
      </c>
    </row>
    <row r="124" spans="1:1" ht="13.5" customHeight="1" x14ac:dyDescent="0.15">
      <c r="A124" s="68" t="s">
        <v>338</v>
      </c>
    </row>
    <row r="125" spans="1:1" ht="13.5" customHeight="1" x14ac:dyDescent="0.15">
      <c r="A125" s="68" t="s">
        <v>339</v>
      </c>
    </row>
    <row r="126" spans="1:1" ht="13.5" customHeight="1" x14ac:dyDescent="0.15">
      <c r="A126" s="68" t="s">
        <v>340</v>
      </c>
    </row>
    <row r="127" spans="1:1" ht="13.5" customHeight="1" x14ac:dyDescent="0.15">
      <c r="A127" s="68" t="s">
        <v>341</v>
      </c>
    </row>
    <row r="128" spans="1:1" ht="13.5" customHeight="1" x14ac:dyDescent="0.15">
      <c r="A128" s="68" t="s">
        <v>342</v>
      </c>
    </row>
    <row r="129" spans="1:1" ht="13.5" customHeight="1" x14ac:dyDescent="0.15">
      <c r="A129" s="68" t="s">
        <v>343</v>
      </c>
    </row>
    <row r="130" spans="1:1" ht="13.5" customHeight="1" x14ac:dyDescent="0.15">
      <c r="A130" s="68" t="s">
        <v>344</v>
      </c>
    </row>
    <row r="131" spans="1:1" ht="13.5" customHeight="1" x14ac:dyDescent="0.15">
      <c r="A131" s="68" t="s">
        <v>345</v>
      </c>
    </row>
    <row r="132" spans="1:1" ht="13.5" customHeight="1" x14ac:dyDescent="0.15">
      <c r="A132" s="68" t="s">
        <v>346</v>
      </c>
    </row>
    <row r="133" spans="1:1" ht="13.5" customHeight="1" x14ac:dyDescent="0.15">
      <c r="A133" s="68" t="s">
        <v>347</v>
      </c>
    </row>
    <row r="134" spans="1:1" ht="13.5" customHeight="1" x14ac:dyDescent="0.15">
      <c r="A134" s="68" t="s">
        <v>348</v>
      </c>
    </row>
    <row r="135" spans="1:1" ht="13.5" customHeight="1" x14ac:dyDescent="0.15">
      <c r="A135" s="68" t="s">
        <v>349</v>
      </c>
    </row>
    <row r="136" spans="1:1" ht="13.5" customHeight="1" x14ac:dyDescent="0.15">
      <c r="A136" s="68" t="s">
        <v>350</v>
      </c>
    </row>
    <row r="137" spans="1:1" ht="13.5" customHeight="1" x14ac:dyDescent="0.15">
      <c r="A137" s="67" t="s">
        <v>351</v>
      </c>
    </row>
    <row r="138" spans="1:1" ht="13.5" customHeight="1" x14ac:dyDescent="0.15">
      <c r="A138" s="67" t="s">
        <v>352</v>
      </c>
    </row>
    <row r="139" spans="1:1" ht="13.5" customHeight="1" x14ac:dyDescent="0.15">
      <c r="A139" s="68" t="s">
        <v>353</v>
      </c>
    </row>
    <row r="140" spans="1:1" ht="13.5" customHeight="1" x14ac:dyDescent="0.15">
      <c r="A140" s="68" t="s">
        <v>354</v>
      </c>
    </row>
    <row r="141" spans="1:1" ht="13.5" customHeight="1" x14ac:dyDescent="0.15">
      <c r="A141" s="68" t="s">
        <v>355</v>
      </c>
    </row>
    <row r="142" spans="1:1" ht="13.5" customHeight="1" x14ac:dyDescent="0.15">
      <c r="A142" s="68" t="s">
        <v>356</v>
      </c>
    </row>
    <row r="143" spans="1:1" ht="13.5" customHeight="1" x14ac:dyDescent="0.15">
      <c r="A143" s="68" t="s">
        <v>357</v>
      </c>
    </row>
    <row r="144" spans="1:1" ht="13.5" customHeight="1" x14ac:dyDescent="0.15">
      <c r="A144" s="68" t="s">
        <v>358</v>
      </c>
    </row>
    <row r="145" spans="1:1" ht="13.5" customHeight="1" x14ac:dyDescent="0.15">
      <c r="A145" s="68" t="s">
        <v>359</v>
      </c>
    </row>
    <row r="146" spans="1:1" ht="13.5" customHeight="1" x14ac:dyDescent="0.15">
      <c r="A146" s="68" t="s">
        <v>360</v>
      </c>
    </row>
    <row r="147" spans="1:1" ht="13.5" customHeight="1" x14ac:dyDescent="0.15">
      <c r="A147" s="68" t="s">
        <v>361</v>
      </c>
    </row>
    <row r="148" spans="1:1" ht="13.5" customHeight="1" x14ac:dyDescent="0.15">
      <c r="A148" s="68" t="s">
        <v>362</v>
      </c>
    </row>
    <row r="149" spans="1:1" ht="13.5" customHeight="1" x14ac:dyDescent="0.15">
      <c r="A149" s="68" t="s">
        <v>363</v>
      </c>
    </row>
    <row r="150" spans="1:1" ht="13.5" customHeight="1" x14ac:dyDescent="0.15">
      <c r="A150" s="68" t="s">
        <v>364</v>
      </c>
    </row>
    <row r="151" spans="1:1" ht="13.5" customHeight="1" x14ac:dyDescent="0.15">
      <c r="A151" s="68" t="s">
        <v>365</v>
      </c>
    </row>
    <row r="152" spans="1:1" ht="13.5" customHeight="1" x14ac:dyDescent="0.15">
      <c r="A152" s="68" t="s">
        <v>366</v>
      </c>
    </row>
    <row r="153" spans="1:1" ht="13.5" customHeight="1" x14ac:dyDescent="0.15">
      <c r="A153" s="68" t="s">
        <v>367</v>
      </c>
    </row>
    <row r="154" spans="1:1" ht="13.5" customHeight="1" x14ac:dyDescent="0.15">
      <c r="A154" s="68" t="s">
        <v>368</v>
      </c>
    </row>
    <row r="155" spans="1:1" ht="13.5" customHeight="1" x14ac:dyDescent="0.15">
      <c r="A155" s="68" t="s">
        <v>369</v>
      </c>
    </row>
    <row r="156" spans="1:1" ht="13.5" customHeight="1" x14ac:dyDescent="0.15">
      <c r="A156" s="68" t="s">
        <v>370</v>
      </c>
    </row>
    <row r="157" spans="1:1" ht="13.5" customHeight="1" x14ac:dyDescent="0.15">
      <c r="A157" s="68" t="s">
        <v>371</v>
      </c>
    </row>
    <row r="158" spans="1:1" ht="13.5" customHeight="1" x14ac:dyDescent="0.15">
      <c r="A158" s="68" t="s">
        <v>372</v>
      </c>
    </row>
    <row r="159" spans="1:1" ht="13.5" customHeight="1" x14ac:dyDescent="0.15">
      <c r="A159" s="68" t="s">
        <v>373</v>
      </c>
    </row>
    <row r="160" spans="1:1" ht="13.5" customHeight="1" x14ac:dyDescent="0.15">
      <c r="A160" s="68" t="s">
        <v>374</v>
      </c>
    </row>
    <row r="161" spans="1:1" ht="13.5" customHeight="1" x14ac:dyDescent="0.15">
      <c r="A161" s="68" t="s">
        <v>375</v>
      </c>
    </row>
    <row r="162" spans="1:1" ht="13.5" customHeight="1" x14ac:dyDescent="0.15">
      <c r="A162" s="68" t="s">
        <v>376</v>
      </c>
    </row>
    <row r="163" spans="1:1" ht="13.5" customHeight="1" x14ac:dyDescent="0.15">
      <c r="A163" s="68" t="s">
        <v>377</v>
      </c>
    </row>
    <row r="164" spans="1:1" ht="13.5" customHeight="1" x14ac:dyDescent="0.15">
      <c r="A164" s="68" t="s">
        <v>378</v>
      </c>
    </row>
    <row r="165" spans="1:1" ht="13.5" customHeight="1" x14ac:dyDescent="0.15">
      <c r="A165" s="68" t="s">
        <v>379</v>
      </c>
    </row>
    <row r="166" spans="1:1" ht="13.5" customHeight="1" x14ac:dyDescent="0.15">
      <c r="A166" s="68" t="s">
        <v>380</v>
      </c>
    </row>
    <row r="167" spans="1:1" ht="13.5" customHeight="1" x14ac:dyDescent="0.15">
      <c r="A167" s="68" t="s">
        <v>381</v>
      </c>
    </row>
    <row r="168" spans="1:1" ht="13.5" customHeight="1" x14ac:dyDescent="0.15">
      <c r="A168" s="68" t="s">
        <v>382</v>
      </c>
    </row>
    <row r="169" spans="1:1" ht="13.5" customHeight="1" x14ac:dyDescent="0.15">
      <c r="A169" s="68" t="s">
        <v>383</v>
      </c>
    </row>
    <row r="170" spans="1:1" ht="13.5" customHeight="1" x14ac:dyDescent="0.15">
      <c r="A170" s="68" t="s">
        <v>384</v>
      </c>
    </row>
    <row r="171" spans="1:1" ht="13.5" customHeight="1" x14ac:dyDescent="0.15">
      <c r="A171" s="68" t="s">
        <v>385</v>
      </c>
    </row>
    <row r="172" spans="1:1" ht="13.5" customHeight="1" x14ac:dyDescent="0.15">
      <c r="A172" s="68" t="s">
        <v>386</v>
      </c>
    </row>
    <row r="173" spans="1:1" ht="13.5" customHeight="1" x14ac:dyDescent="0.15">
      <c r="A173" s="68" t="s">
        <v>387</v>
      </c>
    </row>
    <row r="174" spans="1:1" ht="13.5" customHeight="1" x14ac:dyDescent="0.15">
      <c r="A174" s="68" t="s">
        <v>388</v>
      </c>
    </row>
    <row r="175" spans="1:1" ht="13.5" customHeight="1" x14ac:dyDescent="0.15">
      <c r="A175" s="68" t="s">
        <v>389</v>
      </c>
    </row>
    <row r="176" spans="1:1" ht="13.5" customHeight="1" x14ac:dyDescent="0.15">
      <c r="A176" s="68" t="s">
        <v>390</v>
      </c>
    </row>
    <row r="177" spans="1:1" ht="13.5" customHeight="1" x14ac:dyDescent="0.15">
      <c r="A177" s="68" t="s">
        <v>391</v>
      </c>
    </row>
    <row r="178" spans="1:1" ht="13.5" customHeight="1" x14ac:dyDescent="0.15">
      <c r="A178" s="68" t="s">
        <v>392</v>
      </c>
    </row>
    <row r="179" spans="1:1" ht="13.5" customHeight="1" x14ac:dyDescent="0.15">
      <c r="A179" s="68" t="s">
        <v>393</v>
      </c>
    </row>
    <row r="180" spans="1:1" ht="13.5" customHeight="1" x14ac:dyDescent="0.15">
      <c r="A180" s="68" t="s">
        <v>394</v>
      </c>
    </row>
    <row r="181" spans="1:1" ht="13.5" customHeight="1" x14ac:dyDescent="0.15">
      <c r="A181" s="68" t="s">
        <v>395</v>
      </c>
    </row>
    <row r="182" spans="1:1" ht="13.5" customHeight="1" x14ac:dyDescent="0.15">
      <c r="A182" s="68" t="s">
        <v>396</v>
      </c>
    </row>
    <row r="183" spans="1:1" ht="13.5" customHeight="1" x14ac:dyDescent="0.15">
      <c r="A183" s="68" t="s">
        <v>397</v>
      </c>
    </row>
    <row r="184" spans="1:1" ht="13.5" customHeight="1" x14ac:dyDescent="0.15">
      <c r="A184" s="68" t="s">
        <v>398</v>
      </c>
    </row>
    <row r="185" spans="1:1" ht="13.5" customHeight="1" x14ac:dyDescent="0.15">
      <c r="A185" s="68" t="s">
        <v>399</v>
      </c>
    </row>
    <row r="186" spans="1:1" ht="13.5" customHeight="1" x14ac:dyDescent="0.15">
      <c r="A186" s="67" t="s">
        <v>351</v>
      </c>
    </row>
    <row r="187" spans="1:1" ht="13.5" customHeight="1" x14ac:dyDescent="0.15">
      <c r="A187" s="67" t="s">
        <v>400</v>
      </c>
    </row>
    <row r="188" spans="1:1" ht="13.5" customHeight="1" x14ac:dyDescent="0.15">
      <c r="A188" s="68" t="s">
        <v>353</v>
      </c>
    </row>
    <row r="189" spans="1:1" ht="13.5" customHeight="1" x14ac:dyDescent="0.15">
      <c r="A189" s="68" t="s">
        <v>354</v>
      </c>
    </row>
    <row r="190" spans="1:1" ht="13.5" customHeight="1" x14ac:dyDescent="0.15">
      <c r="A190" s="68" t="s">
        <v>355</v>
      </c>
    </row>
    <row r="191" spans="1:1" ht="13.5" customHeight="1" x14ac:dyDescent="0.15">
      <c r="A191" s="68" t="s">
        <v>356</v>
      </c>
    </row>
    <row r="192" spans="1:1" ht="13.5" customHeight="1" x14ac:dyDescent="0.15">
      <c r="A192" s="68" t="s">
        <v>357</v>
      </c>
    </row>
    <row r="193" spans="1:1" ht="13.5" customHeight="1" x14ac:dyDescent="0.15">
      <c r="A193" s="68" t="s">
        <v>358</v>
      </c>
    </row>
    <row r="194" spans="1:1" ht="13.5" customHeight="1" x14ac:dyDescent="0.15">
      <c r="A194" s="68" t="s">
        <v>359</v>
      </c>
    </row>
    <row r="195" spans="1:1" ht="13.5" customHeight="1" x14ac:dyDescent="0.15">
      <c r="A195" s="68" t="s">
        <v>360</v>
      </c>
    </row>
    <row r="196" spans="1:1" ht="13.5" customHeight="1" x14ac:dyDescent="0.15">
      <c r="A196" s="68" t="s">
        <v>361</v>
      </c>
    </row>
    <row r="197" spans="1:1" ht="13.5" customHeight="1" x14ac:dyDescent="0.15">
      <c r="A197" s="68" t="s">
        <v>362</v>
      </c>
    </row>
    <row r="198" spans="1:1" ht="13.5" customHeight="1" x14ac:dyDescent="0.15">
      <c r="A198" s="68" t="s">
        <v>363</v>
      </c>
    </row>
    <row r="199" spans="1:1" ht="13.5" customHeight="1" x14ac:dyDescent="0.15">
      <c r="A199" s="68" t="s">
        <v>364</v>
      </c>
    </row>
    <row r="200" spans="1:1" ht="13.5" customHeight="1" x14ac:dyDescent="0.15">
      <c r="A200" s="68" t="s">
        <v>365</v>
      </c>
    </row>
    <row r="201" spans="1:1" ht="13.5" customHeight="1" x14ac:dyDescent="0.15">
      <c r="A201" s="68" t="s">
        <v>366</v>
      </c>
    </row>
    <row r="202" spans="1:1" ht="13.5" customHeight="1" x14ac:dyDescent="0.15">
      <c r="A202" s="68" t="s">
        <v>367</v>
      </c>
    </row>
    <row r="203" spans="1:1" ht="13.5" customHeight="1" x14ac:dyDescent="0.15">
      <c r="A203" s="68" t="s">
        <v>368</v>
      </c>
    </row>
    <row r="204" spans="1:1" ht="13.5" customHeight="1" x14ac:dyDescent="0.15">
      <c r="A204" s="68" t="s">
        <v>369</v>
      </c>
    </row>
    <row r="205" spans="1:1" ht="13.5" customHeight="1" x14ac:dyDescent="0.15">
      <c r="A205" s="68" t="s">
        <v>370</v>
      </c>
    </row>
    <row r="206" spans="1:1" ht="13.5" customHeight="1" x14ac:dyDescent="0.15">
      <c r="A206" s="68" t="s">
        <v>371</v>
      </c>
    </row>
    <row r="207" spans="1:1" ht="13.5" customHeight="1" x14ac:dyDescent="0.15">
      <c r="A207" s="68" t="s">
        <v>372</v>
      </c>
    </row>
    <row r="208" spans="1:1" ht="13.5" customHeight="1" x14ac:dyDescent="0.15">
      <c r="A208" s="68" t="s">
        <v>373</v>
      </c>
    </row>
    <row r="209" spans="1:1" ht="13.5" customHeight="1" x14ac:dyDescent="0.15">
      <c r="A209" s="68" t="s">
        <v>374</v>
      </c>
    </row>
    <row r="210" spans="1:1" ht="13.5" customHeight="1" x14ac:dyDescent="0.15">
      <c r="A210" s="68" t="s">
        <v>375</v>
      </c>
    </row>
    <row r="211" spans="1:1" ht="13.5" customHeight="1" x14ac:dyDescent="0.15">
      <c r="A211" s="68" t="s">
        <v>401</v>
      </c>
    </row>
    <row r="212" spans="1:1" ht="13.5" customHeight="1" x14ac:dyDescent="0.15">
      <c r="A212" s="68" t="s">
        <v>381</v>
      </c>
    </row>
    <row r="213" spans="1:1" ht="13.5" customHeight="1" x14ac:dyDescent="0.15">
      <c r="A213" s="68" t="s">
        <v>382</v>
      </c>
    </row>
    <row r="214" spans="1:1" ht="13.5" customHeight="1" x14ac:dyDescent="0.15">
      <c r="A214" s="68" t="s">
        <v>383</v>
      </c>
    </row>
    <row r="215" spans="1:1" ht="13.5" customHeight="1" x14ac:dyDescent="0.15">
      <c r="A215" s="68" t="s">
        <v>402</v>
      </c>
    </row>
    <row r="216" spans="1:1" ht="13.5" customHeight="1" x14ac:dyDescent="0.15">
      <c r="A216" s="68" t="s">
        <v>384</v>
      </c>
    </row>
    <row r="217" spans="1:1" ht="13.5" customHeight="1" x14ac:dyDescent="0.15">
      <c r="A217" s="68" t="s">
        <v>387</v>
      </c>
    </row>
    <row r="218" spans="1:1" ht="13.5" customHeight="1" x14ac:dyDescent="0.15">
      <c r="A218" s="68" t="s">
        <v>388</v>
      </c>
    </row>
    <row r="219" spans="1:1" ht="13.5" customHeight="1" x14ac:dyDescent="0.15">
      <c r="A219" s="68" t="s">
        <v>389</v>
      </c>
    </row>
    <row r="220" spans="1:1" ht="13.5" customHeight="1" x14ac:dyDescent="0.15">
      <c r="A220" s="68" t="s">
        <v>390</v>
      </c>
    </row>
    <row r="221" spans="1:1" ht="13.5" customHeight="1" x14ac:dyDescent="0.15">
      <c r="A221" s="68" t="s">
        <v>392</v>
      </c>
    </row>
    <row r="222" spans="1:1" ht="13.5" customHeight="1" x14ac:dyDescent="0.15">
      <c r="A222" s="68" t="s">
        <v>393</v>
      </c>
    </row>
    <row r="223" spans="1:1" ht="13.5" customHeight="1" x14ac:dyDescent="0.15">
      <c r="A223" s="68" t="s">
        <v>394</v>
      </c>
    </row>
    <row r="224" spans="1:1" ht="13.5" customHeight="1" x14ac:dyDescent="0.15">
      <c r="A224" s="68" t="s">
        <v>403</v>
      </c>
    </row>
    <row r="225" spans="1:1" ht="13.5" customHeight="1" x14ac:dyDescent="0.15">
      <c r="A225" s="68" t="s">
        <v>398</v>
      </c>
    </row>
    <row r="226" spans="1:1" ht="13.5" customHeight="1" x14ac:dyDescent="0.15">
      <c r="A226" s="68" t="s">
        <v>404</v>
      </c>
    </row>
    <row r="227" spans="1:1" ht="13.5" customHeight="1" x14ac:dyDescent="0.15">
      <c r="A227" s="61" t="s">
        <v>405</v>
      </c>
    </row>
    <row r="228" spans="1:1" ht="13.5" customHeight="1" x14ac:dyDescent="0.15">
      <c r="A228" s="61" t="s">
        <v>406</v>
      </c>
    </row>
    <row r="229" spans="1:1" ht="13.5" customHeight="1" x14ac:dyDescent="0.15">
      <c r="A229" s="62" t="s">
        <v>407</v>
      </c>
    </row>
    <row r="230" spans="1:1" ht="13.5" customHeight="1" x14ac:dyDescent="0.15">
      <c r="A230" s="62"/>
    </row>
    <row r="231" spans="1:1" ht="13.5" customHeight="1" x14ac:dyDescent="0.15">
      <c r="A231" s="60" t="s">
        <v>408</v>
      </c>
    </row>
    <row r="232" spans="1:1" ht="13.5" customHeight="1" x14ac:dyDescent="0.15">
      <c r="A232" s="62" t="s">
        <v>409</v>
      </c>
    </row>
    <row r="233" spans="1:1" ht="13.5" customHeight="1" x14ac:dyDescent="0.15">
      <c r="A233" s="62" t="s">
        <v>410</v>
      </c>
    </row>
    <row r="234" spans="1:1" ht="13.5" customHeight="1" x14ac:dyDescent="0.15">
      <c r="A234" s="62" t="s">
        <v>411</v>
      </c>
    </row>
    <row r="236" spans="1:1" ht="13.5" customHeight="1" x14ac:dyDescent="0.15">
      <c r="A236" s="62" t="s">
        <v>412</v>
      </c>
    </row>
    <row r="237" spans="1:1" ht="13.5" customHeight="1" x14ac:dyDescent="0.15">
      <c r="A237" s="62" t="s">
        <v>413</v>
      </c>
    </row>
    <row r="238" spans="1:1" ht="13.5" customHeight="1" x14ac:dyDescent="0.15">
      <c r="A238" s="62" t="s">
        <v>414</v>
      </c>
    </row>
    <row r="239" spans="1:1" ht="13.5" customHeight="1" x14ac:dyDescent="0.15">
      <c r="A239" s="62" t="s">
        <v>415</v>
      </c>
    </row>
    <row r="240" spans="1:1" ht="13.5" customHeight="1" x14ac:dyDescent="0.15">
      <c r="A240" s="62" t="s">
        <v>416</v>
      </c>
    </row>
    <row r="241" spans="1:1" ht="13.5" customHeight="1" x14ac:dyDescent="0.15">
      <c r="A241" s="62" t="s">
        <v>577</v>
      </c>
    </row>
    <row r="242" spans="1:1" ht="13.5" customHeight="1" x14ac:dyDescent="0.15">
      <c r="A242" s="62" t="s">
        <v>417</v>
      </c>
    </row>
    <row r="243" spans="1:1" ht="13.5" customHeight="1" x14ac:dyDescent="0.15">
      <c r="A243" s="56" t="s">
        <v>418</v>
      </c>
    </row>
    <row r="244" spans="1:1" ht="13.5" customHeight="1" x14ac:dyDescent="0.15">
      <c r="A244" s="62" t="s">
        <v>419</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9" sqref="B29"/>
    </sheetView>
  </sheetViews>
  <sheetFormatPr defaultRowHeight="13.5" x14ac:dyDescent="0.15"/>
  <cols>
    <col min="1" max="1" width="3.5" customWidth="1"/>
  </cols>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5" x14ac:dyDescent="0.15"/>
  <sheetData>
    <row r="1" spans="1:1" x14ac:dyDescent="0.15">
      <c r="A1" t="s">
        <v>239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A13" sqref="A13"/>
    </sheetView>
  </sheetViews>
  <sheetFormatPr defaultColWidth="38.625" defaultRowHeight="13.5" x14ac:dyDescent="0.15"/>
  <cols>
    <col min="1" max="1" width="55.375" customWidth="1"/>
    <col min="2" max="2" width="31.625" customWidth="1"/>
  </cols>
  <sheetData>
    <row r="1" spans="1:2" x14ac:dyDescent="0.15">
      <c r="A1" t="s">
        <v>227</v>
      </c>
      <c r="B1" t="s">
        <v>228</v>
      </c>
    </row>
    <row r="2" spans="1:2" x14ac:dyDescent="0.15">
      <c r="A2" s="51" t="s">
        <v>230</v>
      </c>
      <c r="B2" t="s">
        <v>231</v>
      </c>
    </row>
    <row r="3" spans="1:2" x14ac:dyDescent="0.15">
      <c r="A3" s="51" t="s">
        <v>225</v>
      </c>
      <c r="B3" t="s">
        <v>232</v>
      </c>
    </row>
    <row r="4" spans="1:2" x14ac:dyDescent="0.15">
      <c r="A4" s="51" t="s">
        <v>226</v>
      </c>
      <c r="B4" t="s">
        <v>232</v>
      </c>
    </row>
    <row r="9" spans="1:2" x14ac:dyDescent="0.15">
      <c r="A9" s="51" t="s">
        <v>229</v>
      </c>
    </row>
    <row r="10" spans="1:2" x14ac:dyDescent="0.15">
      <c r="A10" s="5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
  <sheetViews>
    <sheetView zoomScale="115" zoomScaleNormal="115" workbookViewId="0"/>
  </sheetViews>
  <sheetFormatPr defaultRowHeight="13.5" x14ac:dyDescent="0.15"/>
  <sheetData>
    <row r="5" spans="1:1" x14ac:dyDescent="0.15">
      <c r="A5" t="s">
        <v>219</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命名范围</vt:lpstr>
      </vt:variant>
      <vt:variant>
        <vt:i4>9</vt:i4>
      </vt:variant>
    </vt:vector>
  </HeadingPairs>
  <TitlesOfParts>
    <vt:vector size="32" baseType="lpstr">
      <vt:lpstr>Summary</vt:lpstr>
      <vt:lpstr>订货量、收货量及到货率时间问题</vt:lpstr>
      <vt:lpstr>新系统中缺失老系统中失效的ITEM_LOC</vt:lpstr>
      <vt:lpstr>多次收货订货数量会翻倍</vt:lpstr>
      <vt:lpstr>订单的三个日期添加</vt:lpstr>
      <vt:lpstr>RA中文件夹及仪表盘权限控制</vt:lpstr>
      <vt:lpstr>RA中生鲜库存</vt:lpstr>
      <vt:lpstr>库存数据修复</vt:lpstr>
      <vt:lpstr>区域维度修改后的汇总数据</vt:lpstr>
      <vt:lpstr>维度中的城市不够标准化</vt:lpstr>
      <vt:lpstr>子母表之间的数据差异</vt:lpstr>
      <vt:lpstr>历史数据源中的税额问题</vt:lpstr>
      <vt:lpstr>BBG_RA_SLS_TRX_REF_V中的数据源</vt:lpstr>
      <vt:lpstr>到货率</vt:lpstr>
      <vt:lpstr>周转</vt:lpstr>
      <vt:lpstr>可比门店</vt:lpstr>
      <vt:lpstr>RMS到RA的数据流整理</vt:lpstr>
      <vt:lpstr>建模流程</vt:lpstr>
      <vt:lpstr>数据的核查机制</vt:lpstr>
      <vt:lpstr>品牌销售汇总</vt:lpstr>
      <vt:lpstr>KPI口径</vt:lpstr>
      <vt:lpstr>未开店门店预算的方案</vt:lpstr>
      <vt:lpstr>EBS收入数据接口开发</vt:lpstr>
      <vt:lpstr>数据的核查机制!_GoBack</vt:lpstr>
      <vt:lpstr>数据的核查机制!_Toc359950694</vt:lpstr>
      <vt:lpstr>数据的核查机制!_Toc359950695</vt:lpstr>
      <vt:lpstr>数据的核查机制!_Toc359950696</vt:lpstr>
      <vt:lpstr>数据的核查机制!_Toc359950697</vt:lpstr>
      <vt:lpstr>数据的核查机制!_Toc359950698</vt:lpstr>
      <vt:lpstr>数据的核查机制!_Toc359950699</vt:lpstr>
      <vt:lpstr>数据的核查机制!_Toc359950700</vt:lpstr>
      <vt:lpstr>数据的核查机制!_Toc359950701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2014-06-06T01:47:44Z</dcterms:modified>
</cp:coreProperties>
</file>