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WORK\BBG\RMS-RA Data check\RMS-RA部门销售数据核对\表格\"/>
    </mc:Choice>
  </mc:AlternateContent>
  <bookViews>
    <workbookView xWindow="15" yWindow="1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F5" i="2" l="1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" i="2"/>
  <c r="J4" i="2" l="1"/>
  <c r="J5" i="2"/>
  <c r="J6" i="2"/>
  <c r="J7" i="2"/>
  <c r="J8" i="2"/>
  <c r="J9" i="2"/>
  <c r="J10" i="2"/>
  <c r="J11" i="2"/>
  <c r="J12" i="2"/>
  <c r="J13" i="2"/>
  <c r="J14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15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2" i="2"/>
  <c r="I33" i="2"/>
  <c r="I34" i="2"/>
  <c r="I35" i="2"/>
  <c r="I36" i="2"/>
  <c r="I37" i="2"/>
  <c r="I38" i="2"/>
  <c r="I39" i="2"/>
  <c r="I40" i="2"/>
  <c r="I41" i="2"/>
  <c r="I31" i="2"/>
  <c r="I42" i="2"/>
  <c r="H31" i="2"/>
  <c r="H34" i="2"/>
  <c r="H30" i="2"/>
  <c r="H41" i="2"/>
  <c r="G31" i="2" l="1"/>
  <c r="L31" i="2" s="1"/>
  <c r="K31" i="2"/>
  <c r="G41" i="2"/>
  <c r="L41" i="2" s="1"/>
  <c r="K41" i="2"/>
  <c r="H36" i="2" l="1"/>
  <c r="H32" i="2"/>
  <c r="K32" i="2" l="1"/>
  <c r="K36" i="2"/>
  <c r="G36" i="2"/>
  <c r="L36" i="2" s="1"/>
  <c r="G32" i="2"/>
  <c r="L32" i="2" s="1"/>
  <c r="H33" i="2" l="1"/>
  <c r="H42" i="2" l="1"/>
  <c r="K39" i="2" l="1"/>
  <c r="K40" i="2"/>
  <c r="K35" i="2"/>
  <c r="K34" i="2"/>
  <c r="K33" i="2"/>
  <c r="F3" i="2"/>
  <c r="A4" i="2"/>
  <c r="H35" i="2"/>
  <c r="H37" i="2"/>
  <c r="H38" i="2"/>
  <c r="H39" i="2"/>
  <c r="H40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K15" i="2" l="1"/>
  <c r="K6" i="2"/>
  <c r="E3" i="2"/>
  <c r="K19" i="2"/>
  <c r="G37" i="2"/>
  <c r="L37" i="2" s="1"/>
  <c r="G38" i="2"/>
  <c r="L38" i="2" s="1"/>
  <c r="G30" i="2"/>
  <c r="L30" i="2" s="1"/>
  <c r="G42" i="2"/>
  <c r="L42" i="2" s="1"/>
  <c r="G39" i="2"/>
  <c r="L39" i="2" s="1"/>
  <c r="G34" i="2"/>
  <c r="L34" i="2" s="1"/>
  <c r="G40" i="2"/>
  <c r="L40" i="2" s="1"/>
  <c r="G35" i="2"/>
  <c r="L35" i="2" s="1"/>
  <c r="G29" i="2"/>
  <c r="L29" i="2" s="1"/>
  <c r="G33" i="2"/>
  <c r="L33" i="2" s="1"/>
  <c r="I3" i="2"/>
  <c r="K5" i="2"/>
  <c r="K7" i="2"/>
  <c r="K42" i="2"/>
  <c r="G19" i="2"/>
  <c r="L19" i="2" s="1"/>
  <c r="G11" i="2"/>
  <c r="L11" i="2" s="1"/>
  <c r="G7" i="2"/>
  <c r="L7" i="2" s="1"/>
  <c r="G5" i="2"/>
  <c r="L5" i="2" s="1"/>
  <c r="K38" i="2"/>
  <c r="K28" i="2"/>
  <c r="K26" i="2"/>
  <c r="K24" i="2"/>
  <c r="K22" i="2"/>
  <c r="K20" i="2"/>
  <c r="K18" i="2"/>
  <c r="K16" i="2"/>
  <c r="K14" i="2"/>
  <c r="K12" i="2"/>
  <c r="K10" i="2"/>
  <c r="K8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3" i="2"/>
  <c r="G26" i="2"/>
  <c r="L26" i="2" s="1"/>
  <c r="G15" i="2"/>
  <c r="L15" i="2" s="1"/>
  <c r="G13" i="2"/>
  <c r="L13" i="2" s="1"/>
  <c r="G10" i="2"/>
  <c r="L10" i="2" s="1"/>
  <c r="G4" i="2"/>
  <c r="K37" i="2"/>
  <c r="K30" i="2"/>
  <c r="K27" i="2"/>
  <c r="K25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K3" i="2" l="1"/>
  <c r="L4" i="2"/>
  <c r="G3" i="2"/>
  <c r="L3" i="2" s="1"/>
</calcChain>
</file>

<file path=xl/sharedStrings.xml><?xml version="1.0" encoding="utf-8"?>
<sst xmlns="http://schemas.openxmlformats.org/spreadsheetml/2006/main" count="116" uniqueCount="76">
  <si>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</si>
  <si>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</si>
  <si>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</si>
  <si>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</si>
  <si>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</si>
  <si>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</si>
  <si>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</si>
  <si>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</si>
  <si>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</si>
  <si>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</si>
  <si>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</si>
  <si>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</si>
  <si>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</si>
  <si>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</si>
  <si>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</si>
  <si>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</si>
  <si>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</si>
  <si>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</si>
  <si>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</si>
  <si>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</si>
  <si>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</si>
  <si>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</si>
  <si>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</si>
  <si>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</si>
  <si>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</si>
  <si>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</si>
  <si>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</si>
  <si>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</si>
  <si>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</si>
  <si>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</si>
  <si>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</si>
  <si>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</si>
  <si>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</si>
  <si>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</si>
  <si>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</si>
  <si>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</si>
  <si>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</si>
  <si>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</si>
  <si>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</si>
  <si>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</si>
  <si>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46" type="noConversion"/>
  </si>
  <si>
    <t>COST</t>
    <phoneticPr fontId="46" type="noConversion"/>
  </si>
  <si>
    <t>成本</t>
    <phoneticPr fontId="46" type="noConversion"/>
  </si>
  <si>
    <t>销售金额差异</t>
    <phoneticPr fontId="46" type="noConversion"/>
  </si>
  <si>
    <t>销售成本差异</t>
    <phoneticPr fontId="46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</si>
  <si>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</si>
  <si>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</si>
  <si>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</si>
  <si>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</si>
  <si>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</si>
  <si>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</si>
  <si>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</si>
  <si>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</si>
  <si>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</si>
  <si>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</si>
  <si>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</si>
  <si>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</si>
  <si>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</si>
  <si>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DEPT</t>
  </si>
  <si>
    <t>QTY</t>
  </si>
  <si>
    <t>COST</t>
  </si>
  <si>
    <t>70-手机通信自营</t>
  </si>
  <si>
    <r>
      <t>74-</t>
    </r>
    <r>
      <rPr>
        <sz val="8"/>
        <color rgb="FF000000"/>
        <rFont val="宋体"/>
        <family val="3"/>
        <charset val="134"/>
      </rPr>
      <t>赠品</t>
    </r>
    <phoneticPr fontId="46" type="noConversion"/>
  </si>
  <si>
    <r>
      <t>37-</t>
    </r>
    <r>
      <rPr>
        <sz val="8"/>
        <color rgb="FF000000"/>
        <rFont val="宋体"/>
        <family val="3"/>
        <charset val="134"/>
      </rPr>
      <t>水果</t>
    </r>
    <phoneticPr fontId="46" type="noConversion"/>
  </si>
  <si>
    <r>
      <t>40-</t>
    </r>
    <r>
      <rPr>
        <sz val="8"/>
        <color rgb="FF000000"/>
        <rFont val="宋体"/>
        <family val="3"/>
        <charset val="134"/>
      </rPr>
      <t>原材料</t>
    </r>
    <phoneticPr fontId="46" type="noConversion"/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</si>
  <si>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46" type="noConversion"/>
  </si>
  <si>
    <t>销售预算金额</t>
  </si>
  <si>
    <t>销售预算完成率</t>
  </si>
  <si>
    <t>客流量</t>
  </si>
  <si>
    <t>昨天客流量</t>
  </si>
  <si>
    <r>
      <t>43-</t>
    </r>
    <r>
      <rPr>
        <sz val="8"/>
        <color rgb="FF000000"/>
        <rFont val="宋体"/>
        <family val="3"/>
        <charset val="134"/>
      </rPr>
      <t>加工专柜</t>
    </r>
    <phoneticPr fontId="46" type="noConversion"/>
  </si>
  <si>
    <t>TRAN_DATE</t>
  </si>
  <si>
    <t>NOTAX_AMT</t>
  </si>
  <si>
    <t xml:space="preserve">   </t>
  </si>
  <si>
    <t>74-赠品</t>
  </si>
  <si>
    <t>40-原材料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</si>
</sst>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  <numFmt numFmtId="180" formatCode="_(* #,##0.00_);_(* \(#,##0.00\);_(* &quot;-&quot;??_);_(@_)"/>
    <numFmt numFmtId="181" formatCode="_(* #,##0_);_(* \(#,##0\);_(* &quot;-&quot;_);_(@_)"/>
  </numFmts>
  <fonts count="106" x14ac:knownFonts="1">
    <font>
      <sz val="10"/>
      <name val="Arial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10"/>
      <name val="Arial"/>
      <family val="2"/>
    </font>
    <font>
      <sz val="9"/>
      <name val="Segoe UI"/>
      <family val="2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b/>
      <sz val="9"/>
      <name val="宋体"/>
      <family val="2"/>
      <scheme val="minor"/>
    </font>
    <font>
      <sz val="9"/>
      <name val="宋体"/>
      <family val="2"/>
      <scheme val="minor"/>
    </font>
    <font>
      <sz val="8"/>
      <color indexed="8"/>
      <name val="Tahoma"/>
      <family val="2"/>
    </font>
    <font>
      <b/>
      <sz val="8"/>
      <color indexed="8"/>
      <name val="Tahoma"/>
      <family val="2"/>
    </font>
    <font>
      <sz val="8"/>
      <color indexed="8"/>
      <name val="Arial"/>
      <family val="2"/>
    </font>
    <font>
      <b/>
      <sz val="10"/>
      <color indexed="62"/>
      <name val="Arial"/>
      <family val="2"/>
    </font>
    <font>
      <sz val="8"/>
      <color indexed="62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23">
    <xf numFmtId="0" fontId="0" fillId="0" borderId="0"/>
    <xf numFmtId="0" fontId="59" fillId="0" borderId="0" applyNumberFormat="0" applyFill="0" applyBorder="0" applyAlignment="0" applyProtection="0"/>
    <xf numFmtId="0" fontId="60" fillId="0" borderId="1" applyNumberFormat="0" applyFill="0" applyAlignment="0" applyProtection="0"/>
    <xf numFmtId="0" fontId="61" fillId="0" borderId="2" applyNumberFormat="0" applyFill="0" applyAlignment="0" applyProtection="0"/>
    <xf numFmtId="0" fontId="62" fillId="0" borderId="3" applyNumberFormat="0" applyFill="0" applyAlignment="0" applyProtection="0"/>
    <xf numFmtId="0" fontId="62" fillId="0" borderId="0" applyNumberFormat="0" applyFill="0" applyBorder="0" applyAlignment="0" applyProtection="0"/>
    <xf numFmtId="0" fontId="65" fillId="2" borderId="0" applyNumberFormat="0" applyBorder="0" applyAlignment="0" applyProtection="0"/>
    <xf numFmtId="0" fontId="63" fillId="3" borderId="0" applyNumberFormat="0" applyBorder="0" applyAlignment="0" applyProtection="0"/>
    <xf numFmtId="0" fontId="72" fillId="4" borderId="0" applyNumberFormat="0" applyBorder="0" applyAlignment="0" applyProtection="0"/>
    <xf numFmtId="0" fontId="74" fillId="5" borderId="4" applyNumberFormat="0" applyAlignment="0" applyProtection="0"/>
    <xf numFmtId="0" fontId="73" fillId="6" borderId="5" applyNumberFormat="0" applyAlignment="0" applyProtection="0"/>
    <xf numFmtId="0" fontId="67" fillId="6" borderId="4" applyNumberFormat="0" applyAlignment="0" applyProtection="0"/>
    <xf numFmtId="0" fontId="71" fillId="0" borderId="6" applyNumberFormat="0" applyFill="0" applyAlignment="0" applyProtection="0"/>
    <xf numFmtId="0" fontId="68" fillId="7" borderId="7" applyNumberFormat="0" applyAlignment="0" applyProtection="0"/>
    <xf numFmtId="0" fontId="70" fillId="0" borderId="0" applyNumberFormat="0" applyFill="0" applyBorder="0" applyAlignment="0" applyProtection="0"/>
    <xf numFmtId="0" fontId="42" fillId="8" borderId="8" applyNumberFormat="0" applyFont="0" applyAlignment="0" applyProtection="0">
      <alignment vertical="center"/>
    </xf>
    <xf numFmtId="0" fontId="69" fillId="0" borderId="0" applyNumberFormat="0" applyFill="0" applyBorder="0" applyAlignment="0" applyProtection="0"/>
    <xf numFmtId="0" fontId="66" fillId="0" borderId="9" applyNumberFormat="0" applyFill="0" applyAlignment="0" applyProtection="0"/>
    <xf numFmtId="0" fontId="57" fillId="9" borderId="0" applyNumberFormat="0" applyBorder="0" applyAlignment="0" applyProtection="0"/>
    <xf numFmtId="0" fontId="56" fillId="10" borderId="0" applyNumberFormat="0" applyBorder="0" applyAlignment="0" applyProtection="0"/>
    <xf numFmtId="0" fontId="56" fillId="11" borderId="0" applyNumberFormat="0" applyBorder="0" applyAlignment="0" applyProtection="0"/>
    <xf numFmtId="0" fontId="57" fillId="12" borderId="0" applyNumberFormat="0" applyBorder="0" applyAlignment="0" applyProtection="0"/>
    <xf numFmtId="0" fontId="57" fillId="13" borderId="0" applyNumberFormat="0" applyBorder="0" applyAlignment="0" applyProtection="0"/>
    <xf numFmtId="0" fontId="56" fillId="14" borderId="0" applyNumberFormat="0" applyBorder="0" applyAlignment="0" applyProtection="0"/>
    <xf numFmtId="0" fontId="56" fillId="15" borderId="0" applyNumberFormat="0" applyBorder="0" applyAlignment="0" applyProtection="0"/>
    <xf numFmtId="0" fontId="57" fillId="16" borderId="0" applyNumberFormat="0" applyBorder="0" applyAlignment="0" applyProtection="0"/>
    <xf numFmtId="0" fontId="57" fillId="17" borderId="0" applyNumberFormat="0" applyBorder="0" applyAlignment="0" applyProtection="0"/>
    <xf numFmtId="0" fontId="56" fillId="18" borderId="0" applyNumberFormat="0" applyBorder="0" applyAlignment="0" applyProtection="0"/>
    <xf numFmtId="0" fontId="56" fillId="19" borderId="0" applyNumberFormat="0" applyBorder="0" applyAlignment="0" applyProtection="0"/>
    <xf numFmtId="0" fontId="57" fillId="20" borderId="0" applyNumberFormat="0" applyBorder="0" applyAlignment="0" applyProtection="0"/>
    <xf numFmtId="0" fontId="57" fillId="21" borderId="0" applyNumberFormat="0" applyBorder="0" applyAlignment="0" applyProtection="0"/>
    <xf numFmtId="0" fontId="56" fillId="22" borderId="0" applyNumberFormat="0" applyBorder="0" applyAlignment="0" applyProtection="0"/>
    <xf numFmtId="0" fontId="56" fillId="23" borderId="0" applyNumberFormat="0" applyBorder="0" applyAlignment="0" applyProtection="0"/>
    <xf numFmtId="0" fontId="57" fillId="24" borderId="0" applyNumberFormat="0" applyBorder="0" applyAlignment="0" applyProtection="0"/>
    <xf numFmtId="0" fontId="57" fillId="25" borderId="0" applyNumberFormat="0" applyBorder="0" applyAlignment="0" applyProtection="0"/>
    <xf numFmtId="0" fontId="56" fillId="26" borderId="0" applyNumberFormat="0" applyBorder="0" applyAlignment="0" applyProtection="0"/>
    <xf numFmtId="0" fontId="56" fillId="27" borderId="0" applyNumberFormat="0" applyBorder="0" applyAlignment="0" applyProtection="0"/>
    <xf numFmtId="0" fontId="57" fillId="28" borderId="0" applyNumberFormat="0" applyBorder="0" applyAlignment="0" applyProtection="0"/>
    <xf numFmtId="0" fontId="57" fillId="29" borderId="0" applyNumberFormat="0" applyBorder="0" applyAlignment="0" applyProtection="0"/>
    <xf numFmtId="0" fontId="56" fillId="30" borderId="0" applyNumberFormat="0" applyBorder="0" applyAlignment="0" applyProtection="0"/>
    <xf numFmtId="0" fontId="56" fillId="31" borderId="0" applyNumberFormat="0" applyBorder="0" applyAlignment="0" applyProtection="0"/>
    <xf numFmtId="0" fontId="57" fillId="32" borderId="0" applyNumberFormat="0" applyBorder="0" applyAlignment="0" applyProtection="0"/>
    <xf numFmtId="0" fontId="64" fillId="0" borderId="0" applyNumberFormat="0" applyFill="0" applyBorder="0" applyAlignment="0" applyProtection="0">
      <alignment vertical="top"/>
      <protection locked="0"/>
    </xf>
    <xf numFmtId="0" fontId="75" fillId="0" borderId="0" applyNumberFormat="0" applyFill="0" applyBorder="0" applyAlignment="0" applyProtection="0">
      <alignment vertical="top"/>
      <protection locked="0"/>
    </xf>
    <xf numFmtId="0" fontId="49" fillId="0" borderId="0"/>
    <xf numFmtId="0" fontId="50" fillId="0" borderId="0"/>
    <xf numFmtId="0" fontId="50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2" fillId="0" borderId="0"/>
    <xf numFmtId="0" fontId="54" fillId="0" borderId="0" applyNumberFormat="0" applyFill="0" applyBorder="0" applyAlignment="0" applyProtection="0">
      <alignment vertical="center"/>
    </xf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55" fillId="0" borderId="0"/>
    <xf numFmtId="43" fontId="55" fillId="0" borderId="0" applyFont="0" applyFill="0" applyBorder="0" applyAlignment="0" applyProtection="0"/>
    <xf numFmtId="41" fontId="55" fillId="0" borderId="0" applyFont="0" applyFill="0" applyBorder="0" applyAlignment="0" applyProtection="0"/>
    <xf numFmtId="178" fontId="55" fillId="0" borderId="0" applyFont="0" applyFill="0" applyBorder="0" applyAlignment="0" applyProtection="0"/>
    <xf numFmtId="179" fontId="55" fillId="0" borderId="0" applyFont="0" applyFill="0" applyBorder="0" applyAlignment="0" applyProtection="0"/>
    <xf numFmtId="0" fontId="59" fillId="0" borderId="0" applyNumberFormat="0" applyFill="0" applyBorder="0" applyAlignment="0" applyProtection="0"/>
    <xf numFmtId="0" fontId="60" fillId="0" borderId="1" applyNumberFormat="0" applyFill="0" applyAlignment="0" applyProtection="0"/>
    <xf numFmtId="0" fontId="61" fillId="0" borderId="2" applyNumberFormat="0" applyFill="0" applyAlignment="0" applyProtection="0"/>
    <xf numFmtId="0" fontId="62" fillId="0" borderId="3" applyNumberFormat="0" applyFill="0" applyAlignment="0" applyProtection="0"/>
    <xf numFmtId="0" fontId="62" fillId="0" borderId="0" applyNumberFormat="0" applyFill="0" applyBorder="0" applyAlignment="0" applyProtection="0"/>
    <xf numFmtId="0" fontId="65" fillId="2" borderId="0" applyNumberFormat="0" applyBorder="0" applyAlignment="0" applyProtection="0"/>
    <xf numFmtId="0" fontId="63" fillId="3" borderId="0" applyNumberFormat="0" applyBorder="0" applyAlignment="0" applyProtection="0"/>
    <xf numFmtId="0" fontId="72" fillId="4" borderId="0" applyNumberFormat="0" applyBorder="0" applyAlignment="0" applyProtection="0"/>
    <xf numFmtId="0" fontId="74" fillId="5" borderId="4" applyNumberFormat="0" applyAlignment="0" applyProtection="0"/>
    <xf numFmtId="0" fontId="73" fillId="6" borderId="5" applyNumberFormat="0" applyAlignment="0" applyProtection="0"/>
    <xf numFmtId="0" fontId="67" fillId="6" borderId="4" applyNumberFormat="0" applyAlignment="0" applyProtection="0"/>
    <xf numFmtId="0" fontId="71" fillId="0" borderId="6" applyNumberFormat="0" applyFill="0" applyAlignment="0" applyProtection="0"/>
    <xf numFmtId="0" fontId="68" fillId="7" borderId="7" applyNumberFormat="0" applyAlignment="0" applyProtection="0"/>
    <xf numFmtId="0" fontId="70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6" fillId="0" borderId="9" applyNumberFormat="0" applyFill="0" applyAlignment="0" applyProtection="0"/>
    <xf numFmtId="0" fontId="57" fillId="9" borderId="0" applyNumberFormat="0" applyBorder="0" applyAlignment="0" applyProtection="0"/>
    <xf numFmtId="0" fontId="56" fillId="10" borderId="0" applyNumberFormat="0" applyBorder="0" applyAlignment="0" applyProtection="0"/>
    <xf numFmtId="0" fontId="56" fillId="11" borderId="0" applyNumberFormat="0" applyBorder="0" applyAlignment="0" applyProtection="0"/>
    <xf numFmtId="0" fontId="57" fillId="12" borderId="0" applyNumberFormat="0" applyBorder="0" applyAlignment="0" applyProtection="0"/>
    <xf numFmtId="0" fontId="57" fillId="13" borderId="0" applyNumberFormat="0" applyBorder="0" applyAlignment="0" applyProtection="0"/>
    <xf numFmtId="0" fontId="56" fillId="14" borderId="0" applyNumberFormat="0" applyBorder="0" applyAlignment="0" applyProtection="0"/>
    <xf numFmtId="0" fontId="56" fillId="15" borderId="0" applyNumberFormat="0" applyBorder="0" applyAlignment="0" applyProtection="0"/>
    <xf numFmtId="0" fontId="57" fillId="16" borderId="0" applyNumberFormat="0" applyBorder="0" applyAlignment="0" applyProtection="0"/>
    <xf numFmtId="0" fontId="57" fillId="17" borderId="0" applyNumberFormat="0" applyBorder="0" applyAlignment="0" applyProtection="0"/>
    <xf numFmtId="0" fontId="56" fillId="18" borderId="0" applyNumberFormat="0" applyBorder="0" applyAlignment="0" applyProtection="0"/>
    <xf numFmtId="0" fontId="56" fillId="19" borderId="0" applyNumberFormat="0" applyBorder="0" applyAlignment="0" applyProtection="0"/>
    <xf numFmtId="0" fontId="57" fillId="20" borderId="0" applyNumberFormat="0" applyBorder="0" applyAlignment="0" applyProtection="0"/>
    <xf numFmtId="0" fontId="57" fillId="21" borderId="0" applyNumberFormat="0" applyBorder="0" applyAlignment="0" applyProtection="0"/>
    <xf numFmtId="0" fontId="56" fillId="22" borderId="0" applyNumberFormat="0" applyBorder="0" applyAlignment="0" applyProtection="0"/>
    <xf numFmtId="0" fontId="56" fillId="23" borderId="0" applyNumberFormat="0" applyBorder="0" applyAlignment="0" applyProtection="0"/>
    <xf numFmtId="0" fontId="57" fillId="24" borderId="0" applyNumberFormat="0" applyBorder="0" applyAlignment="0" applyProtection="0"/>
    <xf numFmtId="0" fontId="57" fillId="25" borderId="0" applyNumberFormat="0" applyBorder="0" applyAlignment="0" applyProtection="0"/>
    <xf numFmtId="0" fontId="56" fillId="26" borderId="0" applyNumberFormat="0" applyBorder="0" applyAlignment="0" applyProtection="0"/>
    <xf numFmtId="0" fontId="56" fillId="27" borderId="0" applyNumberFormat="0" applyBorder="0" applyAlignment="0" applyProtection="0"/>
    <xf numFmtId="0" fontId="57" fillId="28" borderId="0" applyNumberFormat="0" applyBorder="0" applyAlignment="0" applyProtection="0"/>
    <xf numFmtId="0" fontId="57" fillId="29" borderId="0" applyNumberFormat="0" applyBorder="0" applyAlignment="0" applyProtection="0"/>
    <xf numFmtId="0" fontId="56" fillId="30" borderId="0" applyNumberFormat="0" applyBorder="0" applyAlignment="0" applyProtection="0"/>
    <xf numFmtId="0" fontId="56" fillId="31" borderId="0" applyNumberFormat="0" applyBorder="0" applyAlignment="0" applyProtection="0"/>
    <xf numFmtId="0" fontId="57" fillId="32" borderId="0" applyNumberFormat="0" applyBorder="0" applyAlignment="0" applyProtection="0"/>
    <xf numFmtId="0" fontId="64" fillId="0" borderId="0" applyNumberFormat="0" applyFill="0" applyBorder="0" applyAlignment="0" applyProtection="0">
      <alignment vertical="top"/>
      <protection locked="0"/>
    </xf>
    <xf numFmtId="0" fontId="75" fillId="0" borderId="0" applyNumberFormat="0" applyFill="0" applyBorder="0" applyAlignment="0" applyProtection="0">
      <alignment vertical="top"/>
      <protection locked="0"/>
    </xf>
    <xf numFmtId="0" fontId="58" fillId="38" borderId="21">
      <alignment vertical="center"/>
    </xf>
    <xf numFmtId="0" fontId="77" fillId="0" borderId="0"/>
    <xf numFmtId="180" fontId="79" fillId="0" borderId="0" applyFont="0" applyFill="0" applyBorder="0" applyAlignment="0" applyProtection="0"/>
    <xf numFmtId="181" fontId="79" fillId="0" borderId="0" applyFont="0" applyFill="0" applyBorder="0" applyAlignment="0" applyProtection="0"/>
    <xf numFmtId="178" fontId="79" fillId="0" borderId="0" applyFont="0" applyFill="0" applyBorder="0" applyAlignment="0" applyProtection="0"/>
    <xf numFmtId="179" fontId="79" fillId="0" borderId="0" applyFont="0" applyFill="0" applyBorder="0" applyAlignment="0" applyProtection="0"/>
    <xf numFmtId="0" fontId="41" fillId="8" borderId="8" applyNumberFormat="0" applyFont="0" applyAlignment="0" applyProtection="0">
      <alignment vertical="center"/>
    </xf>
    <xf numFmtId="0" fontId="40" fillId="8" borderId="8" applyNumberFormat="0" applyFont="0" applyAlignment="0" applyProtection="0">
      <alignment vertical="center"/>
    </xf>
    <xf numFmtId="0" fontId="39" fillId="8" borderId="8" applyNumberFormat="0" applyFont="0" applyAlignment="0" applyProtection="0">
      <alignment vertical="center"/>
    </xf>
    <xf numFmtId="0" fontId="38" fillId="8" borderId="8" applyNumberFormat="0" applyFont="0" applyAlignment="0" applyProtection="0">
      <alignment vertical="center"/>
    </xf>
    <xf numFmtId="0" fontId="37" fillId="8" borderId="8" applyNumberFormat="0" applyFont="0" applyAlignment="0" applyProtection="0">
      <alignment vertical="center"/>
    </xf>
    <xf numFmtId="0" fontId="36" fillId="8" borderId="8" applyNumberFormat="0" applyFont="0" applyAlignment="0" applyProtection="0">
      <alignment vertical="center"/>
    </xf>
    <xf numFmtId="0" fontId="35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30" fillId="8" borderId="8" applyNumberFormat="0" applyFont="0" applyAlignment="0" applyProtection="0">
      <alignment vertical="center"/>
    </xf>
    <xf numFmtId="0" fontId="2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27" fillId="8" borderId="8" applyNumberFormat="0" applyFont="0" applyAlignment="0" applyProtection="0">
      <alignment vertical="center"/>
    </xf>
    <xf numFmtId="0" fontId="26" fillId="8" borderId="8" applyNumberFormat="0" applyFont="0" applyAlignment="0" applyProtection="0">
      <alignment vertical="center"/>
    </xf>
    <xf numFmtId="0" fontId="25" fillId="0" borderId="0">
      <alignment vertical="center"/>
    </xf>
    <xf numFmtId="0" fontId="81" fillId="0" borderId="0" applyNumberFormat="0" applyFill="0" applyBorder="0" applyAlignment="0" applyProtection="0">
      <alignment vertical="center"/>
    </xf>
    <xf numFmtId="0" fontId="82" fillId="0" borderId="1" applyNumberFormat="0" applyFill="0" applyAlignment="0" applyProtection="0">
      <alignment vertical="center"/>
    </xf>
    <xf numFmtId="0" fontId="83" fillId="0" borderId="2" applyNumberFormat="0" applyFill="0" applyAlignment="0" applyProtection="0">
      <alignment vertical="center"/>
    </xf>
    <xf numFmtId="0" fontId="84" fillId="0" borderId="3" applyNumberFormat="0" applyFill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5" fillId="2" borderId="0" applyNumberFormat="0" applyBorder="0" applyAlignment="0" applyProtection="0">
      <alignment vertical="center"/>
    </xf>
    <xf numFmtId="0" fontId="86" fillId="3" borderId="0" applyNumberFormat="0" applyBorder="0" applyAlignment="0" applyProtection="0">
      <alignment vertical="center"/>
    </xf>
    <xf numFmtId="0" fontId="87" fillId="4" borderId="0" applyNumberFormat="0" applyBorder="0" applyAlignment="0" applyProtection="0">
      <alignment vertical="center"/>
    </xf>
    <xf numFmtId="0" fontId="88" fillId="5" borderId="4" applyNumberFormat="0" applyAlignment="0" applyProtection="0">
      <alignment vertical="center"/>
    </xf>
    <xf numFmtId="0" fontId="89" fillId="6" borderId="5" applyNumberFormat="0" applyAlignment="0" applyProtection="0">
      <alignment vertical="center"/>
    </xf>
    <xf numFmtId="0" fontId="90" fillId="6" borderId="4" applyNumberFormat="0" applyAlignment="0" applyProtection="0">
      <alignment vertical="center"/>
    </xf>
    <xf numFmtId="0" fontId="91" fillId="0" borderId="6" applyNumberFormat="0" applyFill="0" applyAlignment="0" applyProtection="0">
      <alignment vertical="center"/>
    </xf>
    <xf numFmtId="0" fontId="92" fillId="7" borderId="7" applyNumberFormat="0" applyAlignment="0" applyProtection="0">
      <alignment vertical="center"/>
    </xf>
    <xf numFmtId="0" fontId="93" fillId="0" borderId="0" applyNumberFormat="0" applyFill="0" applyBorder="0" applyAlignment="0" applyProtection="0">
      <alignment vertical="center"/>
    </xf>
    <xf numFmtId="0" fontId="25" fillId="8" borderId="8" applyNumberFormat="0" applyFont="0" applyAlignment="0" applyProtection="0">
      <alignment vertical="center"/>
    </xf>
    <xf numFmtId="0" fontId="94" fillId="0" borderId="0" applyNumberFormat="0" applyFill="0" applyBorder="0" applyAlignment="0" applyProtection="0">
      <alignment vertical="center"/>
    </xf>
    <xf numFmtId="0" fontId="95" fillId="0" borderId="9" applyNumberFormat="0" applyFill="0" applyAlignment="0" applyProtection="0">
      <alignment vertical="center"/>
    </xf>
    <xf numFmtId="0" fontId="96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96" fillId="12" borderId="0" applyNumberFormat="0" applyBorder="0" applyAlignment="0" applyProtection="0">
      <alignment vertical="center"/>
    </xf>
    <xf numFmtId="0" fontId="96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96" fillId="16" borderId="0" applyNumberFormat="0" applyBorder="0" applyAlignment="0" applyProtection="0">
      <alignment vertical="center"/>
    </xf>
    <xf numFmtId="0" fontId="96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96" fillId="20" borderId="0" applyNumberFormat="0" applyBorder="0" applyAlignment="0" applyProtection="0">
      <alignment vertical="center"/>
    </xf>
    <xf numFmtId="0" fontId="96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96" fillId="24" borderId="0" applyNumberFormat="0" applyBorder="0" applyAlignment="0" applyProtection="0">
      <alignment vertical="center"/>
    </xf>
    <xf numFmtId="0" fontId="96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96" fillId="28" borderId="0" applyNumberFormat="0" applyBorder="0" applyAlignment="0" applyProtection="0">
      <alignment vertical="center"/>
    </xf>
    <xf numFmtId="0" fontId="96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96" fillId="32" borderId="0" applyNumberFormat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8" fillId="0" borderId="0" applyNumberFormat="0" applyFill="0" applyBorder="0" applyAlignment="0" applyProtection="0">
      <alignment vertical="center"/>
    </xf>
    <xf numFmtId="0" fontId="24" fillId="0" borderId="0">
      <alignment vertical="center"/>
    </xf>
    <xf numFmtId="0" fontId="24" fillId="8" borderId="8" applyNumberFormat="0" applyFont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8" borderId="8" applyNumberFormat="0" applyFont="0" applyAlignment="0" applyProtection="0">
      <alignment vertical="center"/>
    </xf>
    <xf numFmtId="0" fontId="96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96" fillId="12" borderId="0" applyNumberFormat="0" applyBorder="0" applyAlignment="0" applyProtection="0">
      <alignment vertical="center"/>
    </xf>
    <xf numFmtId="0" fontId="96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96" fillId="16" borderId="0" applyNumberFormat="0" applyBorder="0" applyAlignment="0" applyProtection="0">
      <alignment vertical="center"/>
    </xf>
    <xf numFmtId="0" fontId="96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96" fillId="20" borderId="0" applyNumberFormat="0" applyBorder="0" applyAlignment="0" applyProtection="0">
      <alignment vertical="center"/>
    </xf>
    <xf numFmtId="0" fontId="96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96" fillId="24" borderId="0" applyNumberFormat="0" applyBorder="0" applyAlignment="0" applyProtection="0">
      <alignment vertical="center"/>
    </xf>
    <xf numFmtId="0" fontId="96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96" fillId="28" borderId="0" applyNumberFormat="0" applyBorder="0" applyAlignment="0" applyProtection="0">
      <alignment vertical="center"/>
    </xf>
    <xf numFmtId="0" fontId="96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96" fillId="32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8" borderId="8" applyNumberFormat="0" applyFont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8" borderId="8" applyNumberFormat="0" applyFont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8" borderId="8" applyNumberFormat="0" applyFont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8" borderId="8" applyNumberFormat="0" applyFont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8" borderId="8" applyNumberFormat="0" applyFon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8" borderId="8" applyNumberFormat="0" applyFont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8" borderId="8" applyNumberFormat="0" applyFon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8" borderId="8" applyNumberFormat="0" applyFon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8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8" borderId="8" applyNumberFormat="0" applyFon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8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8" borderId="8" applyNumberFormat="0" applyFon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8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8" borderId="8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8" borderId="8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</cellStyleXfs>
  <cellXfs count="88">
    <xf numFmtId="0" fontId="0" fillId="0" borderId="0" xfId="0"/>
    <xf numFmtId="0" fontId="43" fillId="0" borderId="0" xfId="0" applyFont="1"/>
    <xf numFmtId="177" fontId="43" fillId="0" borderId="0" xfId="0" applyNumberFormat="1" applyFont="1"/>
    <xf numFmtId="0" fontId="0" fillId="0" borderId="0" xfId="0" applyAlignment="1"/>
    <xf numFmtId="0" fontId="43" fillId="0" borderId="0" xfId="0" applyNumberFormat="1" applyFont="1"/>
    <xf numFmtId="0" fontId="44" fillId="0" borderId="18" xfId="0" applyFont="1" applyBorder="1" applyAlignment="1">
      <alignment wrapText="1"/>
    </xf>
    <xf numFmtId="0" fontId="44" fillId="0" borderId="18" xfId="0" applyNumberFormat="1" applyFont="1" applyBorder="1" applyAlignment="1">
      <alignment wrapText="1"/>
    </xf>
    <xf numFmtId="0" fontId="43" fillId="0" borderId="18" xfId="0" applyFont="1" applyBorder="1" applyAlignment="1">
      <alignment wrapText="1"/>
    </xf>
    <xf numFmtId="0" fontId="43" fillId="0" borderId="18" xfId="0" applyFont="1" applyBorder="1" applyAlignment="1">
      <alignment horizontal="right" vertical="center" wrapText="1"/>
    </xf>
    <xf numFmtId="49" fontId="44" fillId="36" borderId="18" xfId="0" applyNumberFormat="1" applyFont="1" applyFill="1" applyBorder="1" applyAlignment="1">
      <alignment vertical="center" wrapText="1"/>
    </xf>
    <xf numFmtId="49" fontId="47" fillId="37" borderId="18" xfId="0" applyNumberFormat="1" applyFont="1" applyFill="1" applyBorder="1" applyAlignment="1">
      <alignment horizontal="center" vertical="center" wrapText="1"/>
    </xf>
    <xf numFmtId="0" fontId="44" fillId="33" borderId="18" xfId="0" applyFont="1" applyFill="1" applyBorder="1" applyAlignment="1">
      <alignment vertical="center" wrapText="1"/>
    </xf>
    <xf numFmtId="0" fontId="44" fillId="33" borderId="18" xfId="0" applyNumberFormat="1" applyFont="1" applyFill="1" applyBorder="1" applyAlignment="1">
      <alignment vertical="center" wrapText="1"/>
    </xf>
    <xf numFmtId="0" fontId="44" fillId="36" borderId="18" xfId="0" applyFont="1" applyFill="1" applyBorder="1" applyAlignment="1">
      <alignment vertical="center" wrapText="1"/>
    </xf>
    <xf numFmtId="0" fontId="44" fillId="37" borderId="18" xfId="0" applyFont="1" applyFill="1" applyBorder="1" applyAlignment="1">
      <alignment vertical="center" wrapText="1"/>
    </xf>
    <xf numFmtId="4" fontId="44" fillId="36" borderId="18" xfId="0" applyNumberFormat="1" applyFont="1" applyFill="1" applyBorder="1" applyAlignment="1">
      <alignment horizontal="right" vertical="top" wrapText="1"/>
    </xf>
    <xf numFmtId="4" fontId="44" fillId="37" borderId="18" xfId="0" applyNumberFormat="1" applyFont="1" applyFill="1" applyBorder="1" applyAlignment="1">
      <alignment horizontal="right" vertical="top" wrapText="1"/>
    </xf>
    <xf numFmtId="177" fontId="43" fillId="36" borderId="18" xfId="0" applyNumberFormat="1" applyFont="1" applyFill="1" applyBorder="1" applyAlignment="1">
      <alignment horizontal="center" vertical="center"/>
    </xf>
    <xf numFmtId="177" fontId="43" fillId="37" borderId="18" xfId="0" applyNumberFormat="1" applyFont="1" applyFill="1" applyBorder="1" applyAlignment="1">
      <alignment horizontal="center" vertical="center"/>
    </xf>
    <xf numFmtId="177" fontId="48" fillId="0" borderId="18" xfId="0" applyNumberFormat="1" applyFont="1" applyBorder="1"/>
    <xf numFmtId="177" fontId="43" fillId="36" borderId="18" xfId="0" applyNumberFormat="1" applyFont="1" applyFill="1" applyBorder="1"/>
    <xf numFmtId="177" fontId="43" fillId="37" borderId="18" xfId="0" applyNumberFormat="1" applyFont="1" applyFill="1" applyBorder="1"/>
    <xf numFmtId="177" fontId="43" fillId="0" borderId="18" xfId="0" applyNumberFormat="1" applyFont="1" applyBorder="1"/>
    <xf numFmtId="49" fontId="44" fillId="0" borderId="18" xfId="0" applyNumberFormat="1" applyFont="1" applyFill="1" applyBorder="1" applyAlignment="1">
      <alignment vertical="center" wrapText="1"/>
    </xf>
    <xf numFmtId="0" fontId="44" fillId="0" borderId="18" xfId="0" applyFont="1" applyFill="1" applyBorder="1" applyAlignment="1">
      <alignment vertical="center" wrapText="1"/>
    </xf>
    <xf numFmtId="4" fontId="44" fillId="0" borderId="18" xfId="0" applyNumberFormat="1" applyFont="1" applyFill="1" applyBorder="1" applyAlignment="1">
      <alignment horizontal="right" vertical="top" wrapText="1"/>
    </xf>
    <xf numFmtId="0" fontId="43" fillId="0" borderId="0" xfId="0" applyFont="1" applyFill="1"/>
    <xf numFmtId="176" fontId="44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53" fillId="0" borderId="0" xfId="0" applyNumberFormat="1" applyFont="1" applyAlignment="1"/>
    <xf numFmtId="1" fontId="53" fillId="0" borderId="0" xfId="0" applyNumberFormat="1" applyFont="1" applyAlignment="1"/>
    <xf numFmtId="0" fontId="43" fillId="0" borderId="0" xfId="0" applyFont="1"/>
    <xf numFmtId="1" fontId="76" fillId="0" borderId="0" xfId="0" applyNumberFormat="1" applyFont="1" applyAlignment="1"/>
    <xf numFmtId="0" fontId="76" fillId="0" borderId="0" xfId="0" applyNumberFormat="1" applyFont="1" applyAlignment="1"/>
    <xf numFmtId="0" fontId="43" fillId="0" borderId="0" xfId="0" applyFont="1"/>
    <xf numFmtId="0" fontId="43" fillId="0" borderId="0" xfId="0" applyFont="1"/>
    <xf numFmtId="0" fontId="77" fillId="0" borderId="0" xfId="110"/>
    <xf numFmtId="0" fontId="78" fillId="0" borderId="0" xfId="110" applyNumberFormat="1" applyFont="1"/>
    <xf numFmtId="0" fontId="80" fillId="0" borderId="0" xfId="0" applyNumberFormat="1" applyFont="1" applyAlignment="1"/>
    <xf numFmtId="49" fontId="44" fillId="33" borderId="0" xfId="0" applyNumberFormat="1" applyFont="1" applyFill="1" applyBorder="1" applyAlignment="1">
      <alignment horizontal="left" vertical="top" wrapText="1"/>
    </xf>
    <xf numFmtId="49" fontId="44" fillId="33" borderId="0" xfId="0" applyNumberFormat="1" applyFont="1" applyFill="1" applyBorder="1" applyAlignment="1">
      <alignment horizontal="left" vertical="top"/>
    </xf>
    <xf numFmtId="0" fontId="99" fillId="0" borderId="0" xfId="110" applyNumberFormat="1" applyFont="1"/>
    <xf numFmtId="0" fontId="100" fillId="0" borderId="0" xfId="110" applyFont="1"/>
    <xf numFmtId="14" fontId="100" fillId="0" borderId="0" xfId="110" applyNumberFormat="1" applyFont="1"/>
    <xf numFmtId="0" fontId="103" fillId="0" borderId="0" xfId="0" applyNumberFormat="1" applyFont="1" applyFill="1" applyBorder="1" applyAlignment="1" applyProtection="1">
      <alignment vertical="center"/>
    </xf>
    <xf numFmtId="0" fontId="104" fillId="0" borderId="0" xfId="0" applyNumberFormat="1" applyFont="1" applyFill="1" applyBorder="1" applyAlignment="1" applyProtection="1">
      <alignment horizontal="left" wrapText="1"/>
    </xf>
    <xf numFmtId="0" fontId="105" fillId="0" borderId="19" xfId="0" applyNumberFormat="1" applyFont="1" applyFill="1" applyBorder="1" applyAlignment="1" applyProtection="1">
      <alignment horizontal="left" vertical="center" wrapText="1"/>
    </xf>
    <xf numFmtId="0" fontId="101" fillId="0" borderId="10" xfId="0" applyNumberFormat="1" applyFont="1" applyFill="1" applyBorder="1" applyAlignment="1" applyProtection="1">
      <alignment wrapText="1"/>
    </xf>
    <xf numFmtId="0" fontId="103" fillId="0" borderId="11" xfId="0" applyNumberFormat="1" applyFont="1" applyFill="1" applyBorder="1" applyAlignment="1" applyProtection="1">
      <alignment wrapText="1"/>
    </xf>
    <xf numFmtId="0" fontId="103" fillId="0" borderId="11" xfId="0" applyNumberFormat="1" applyFont="1" applyFill="1" applyBorder="1" applyAlignment="1" applyProtection="1">
      <alignment horizontal="right" vertical="center" wrapText="1"/>
    </xf>
    <xf numFmtId="49" fontId="101" fillId="33" borderId="10" xfId="0" applyNumberFormat="1" applyFont="1" applyFill="1" applyBorder="1" applyAlignment="1" applyProtection="1">
      <alignment vertical="center" wrapText="1"/>
    </xf>
    <xf numFmtId="49" fontId="101" fillId="33" borderId="12" xfId="0" applyNumberFormat="1" applyFont="1" applyFill="1" applyBorder="1" applyAlignment="1" applyProtection="1">
      <alignment vertical="center" wrapText="1"/>
    </xf>
    <xf numFmtId="0" fontId="101" fillId="33" borderId="10" xfId="0" applyNumberFormat="1" applyFont="1" applyFill="1" applyBorder="1" applyAlignment="1" applyProtection="1">
      <alignment vertical="center" wrapText="1"/>
    </xf>
    <xf numFmtId="0" fontId="101" fillId="33" borderId="12" xfId="0" applyNumberFormat="1" applyFont="1" applyFill="1" applyBorder="1" applyAlignment="1" applyProtection="1">
      <alignment vertical="center" wrapText="1"/>
    </xf>
    <xf numFmtId="4" fontId="102" fillId="34" borderId="10" xfId="0" applyNumberFormat="1" applyFont="1" applyFill="1" applyBorder="1" applyAlignment="1" applyProtection="1">
      <alignment horizontal="right" vertical="top" wrapText="1"/>
    </xf>
    <xf numFmtId="0" fontId="102" fillId="34" borderId="10" xfId="0" applyNumberFormat="1" applyFont="1" applyFill="1" applyBorder="1" applyAlignment="1" applyProtection="1">
      <alignment horizontal="right" vertical="top" wrapText="1"/>
    </xf>
    <xf numFmtId="176" fontId="102" fillId="34" borderId="10" xfId="0" applyNumberFormat="1" applyFont="1" applyFill="1" applyBorder="1" applyAlignment="1" applyProtection="1">
      <alignment horizontal="right" vertical="top" wrapText="1"/>
    </xf>
    <xf numFmtId="176" fontId="102" fillId="34" borderId="12" xfId="0" applyNumberFormat="1" applyFont="1" applyFill="1" applyBorder="1" applyAlignment="1" applyProtection="1">
      <alignment horizontal="right" vertical="top" wrapText="1"/>
    </xf>
    <xf numFmtId="4" fontId="101" fillId="35" borderId="10" xfId="0" applyNumberFormat="1" applyFont="1" applyFill="1" applyBorder="1" applyAlignment="1" applyProtection="1">
      <alignment horizontal="right" vertical="top" wrapText="1"/>
    </xf>
    <xf numFmtId="0" fontId="101" fillId="35" borderId="10" xfId="0" applyNumberFormat="1" applyFont="1" applyFill="1" applyBorder="1" applyAlignment="1" applyProtection="1">
      <alignment horizontal="right" vertical="top" wrapText="1"/>
    </xf>
    <xf numFmtId="176" fontId="101" fillId="35" borderId="10" xfId="0" applyNumberFormat="1" applyFont="1" applyFill="1" applyBorder="1" applyAlignment="1" applyProtection="1">
      <alignment horizontal="right" vertical="top" wrapText="1"/>
    </xf>
    <xf numFmtId="176" fontId="101" fillId="35" borderId="12" xfId="0" applyNumberFormat="1" applyFont="1" applyFill="1" applyBorder="1" applyAlignment="1" applyProtection="1">
      <alignment horizontal="right" vertical="top" wrapText="1"/>
    </xf>
    <xf numFmtId="0" fontId="101" fillId="35" borderId="12" xfId="0" applyNumberFormat="1" applyFont="1" applyFill="1" applyBorder="1" applyAlignment="1" applyProtection="1">
      <alignment horizontal="right" vertical="top" wrapText="1"/>
    </xf>
    <xf numFmtId="4" fontId="101" fillId="35" borderId="13" xfId="0" applyNumberFormat="1" applyFont="1" applyFill="1" applyBorder="1" applyAlignment="1" applyProtection="1">
      <alignment horizontal="right" vertical="top" wrapText="1"/>
    </xf>
    <xf numFmtId="0" fontId="101" fillId="35" borderId="13" xfId="0" applyNumberFormat="1" applyFont="1" applyFill="1" applyBorder="1" applyAlignment="1" applyProtection="1">
      <alignment horizontal="right" vertical="top" wrapText="1"/>
    </xf>
    <xf numFmtId="176" fontId="101" fillId="35" borderId="13" xfId="0" applyNumberFormat="1" applyFont="1" applyFill="1" applyBorder="1" applyAlignment="1" applyProtection="1">
      <alignment horizontal="right" vertical="top" wrapText="1"/>
    </xf>
    <xf numFmtId="176" fontId="101" fillId="35" borderId="20" xfId="0" applyNumberFormat="1" applyFont="1" applyFill="1" applyBorder="1" applyAlignment="1" applyProtection="1">
      <alignment horizontal="right" vertical="top" wrapText="1"/>
    </xf>
    <xf numFmtId="0" fontId="44" fillId="33" borderId="18" xfId="0" applyFont="1" applyFill="1" applyBorder="1" applyAlignment="1">
      <alignment vertical="center" wrapText="1"/>
    </xf>
    <xf numFmtId="49" fontId="44" fillId="33" borderId="18" xfId="0" applyNumberFormat="1" applyFont="1" applyFill="1" applyBorder="1" applyAlignment="1">
      <alignment horizontal="left" vertical="top" wrapText="1"/>
    </xf>
    <xf numFmtId="49" fontId="45" fillId="33" borderId="18" xfId="0" applyNumberFormat="1" applyFont="1" applyFill="1" applyBorder="1" applyAlignment="1">
      <alignment horizontal="left" vertical="top" wrapText="1"/>
    </xf>
    <xf numFmtId="14" fontId="44" fillId="33" borderId="18" xfId="0" applyNumberFormat="1" applyFont="1" applyFill="1" applyBorder="1" applyAlignment="1">
      <alignment vertical="center" wrapText="1"/>
    </xf>
    <xf numFmtId="49" fontId="44" fillId="33" borderId="13" xfId="0" applyNumberFormat="1" applyFont="1" applyFill="1" applyBorder="1" applyAlignment="1">
      <alignment horizontal="left" vertical="top" wrapText="1"/>
    </xf>
    <xf numFmtId="49" fontId="44" fillId="33" borderId="15" xfId="0" applyNumberFormat="1" applyFont="1" applyFill="1" applyBorder="1" applyAlignment="1">
      <alignment horizontal="left" vertical="top" wrapText="1"/>
    </xf>
    <xf numFmtId="49" fontId="44" fillId="33" borderId="22" xfId="0" applyNumberFormat="1" applyFont="1" applyFill="1" applyBorder="1" applyAlignment="1">
      <alignment horizontal="left" vertical="top" wrapText="1"/>
    </xf>
    <xf numFmtId="49" fontId="44" fillId="33" borderId="23" xfId="0" applyNumberFormat="1" applyFont="1" applyFill="1" applyBorder="1" applyAlignment="1">
      <alignment horizontal="left" vertical="top" wrapText="1"/>
    </xf>
    <xf numFmtId="49" fontId="101" fillId="33" borderId="13" xfId="0" applyNumberFormat="1" applyFont="1" applyFill="1" applyBorder="1" applyAlignment="1" applyProtection="1">
      <alignment horizontal="left" vertical="top" wrapText="1"/>
    </xf>
    <xf numFmtId="49" fontId="101" fillId="33" borderId="15" xfId="0" applyNumberFormat="1" applyFont="1" applyFill="1" applyBorder="1" applyAlignment="1" applyProtection="1">
      <alignment horizontal="left" vertical="top" wrapText="1"/>
    </xf>
    <xf numFmtId="0" fontId="103" fillId="0" borderId="0" xfId="0" applyNumberFormat="1" applyFont="1" applyFill="1" applyBorder="1" applyAlignment="1" applyProtection="1">
      <alignment wrapText="1"/>
    </xf>
    <xf numFmtId="0" fontId="103" fillId="0" borderId="0" xfId="0" applyNumberFormat="1" applyFont="1" applyFill="1" applyBorder="1" applyAlignment="1" applyProtection="1">
      <alignment horizontal="right" vertical="center" wrapText="1"/>
    </xf>
    <xf numFmtId="0" fontId="101" fillId="33" borderId="13" xfId="0" applyNumberFormat="1" applyFont="1" applyFill="1" applyBorder="1" applyAlignment="1" applyProtection="1">
      <alignment vertical="center" wrapText="1"/>
    </xf>
    <xf numFmtId="0" fontId="101" fillId="33" borderId="15" xfId="0" applyNumberFormat="1" applyFont="1" applyFill="1" applyBorder="1" applyAlignment="1" applyProtection="1">
      <alignment vertical="center" wrapText="1"/>
    </xf>
    <xf numFmtId="49" fontId="102" fillId="33" borderId="13" xfId="0" applyNumberFormat="1" applyFont="1" applyFill="1" applyBorder="1" applyAlignment="1" applyProtection="1">
      <alignment horizontal="left" vertical="top" wrapText="1"/>
    </xf>
    <xf numFmtId="49" fontId="102" fillId="33" borderId="14" xfId="0" applyNumberFormat="1" applyFont="1" applyFill="1" applyBorder="1" applyAlignment="1" applyProtection="1">
      <alignment horizontal="left" vertical="top" wrapText="1"/>
    </xf>
    <xf numFmtId="49" fontId="102" fillId="33" borderId="15" xfId="0" applyNumberFormat="1" applyFont="1" applyFill="1" applyBorder="1" applyAlignment="1" applyProtection="1">
      <alignment horizontal="left" vertical="top" wrapText="1"/>
    </xf>
    <xf numFmtId="14" fontId="101" fillId="33" borderId="12" xfId="0" applyNumberFormat="1" applyFont="1" applyFill="1" applyBorder="1" applyAlignment="1" applyProtection="1">
      <alignment vertical="center" wrapText="1"/>
    </xf>
    <xf numFmtId="14" fontId="101" fillId="33" borderId="16" xfId="0" applyNumberFormat="1" applyFont="1" applyFill="1" applyBorder="1" applyAlignment="1" applyProtection="1">
      <alignment vertical="center" wrapText="1"/>
    </xf>
    <xf numFmtId="14" fontId="101" fillId="33" borderId="17" xfId="0" applyNumberFormat="1" applyFont="1" applyFill="1" applyBorder="1" applyAlignment="1" applyProtection="1">
      <alignment vertical="center" wrapText="1"/>
    </xf>
  </cellXfs>
  <cellStyles count="523">
    <cellStyle name="20% - 强调文字颜色 1 2" xfId="192"/>
    <cellStyle name="20% - 强调文字颜色 2 2" xfId="196"/>
    <cellStyle name="20% - 强调文字颜色 3 2" xfId="200"/>
    <cellStyle name="20% - 强调文字颜色 4 2" xfId="204"/>
    <cellStyle name="20% - 强调文字颜色 5 2" xfId="208"/>
    <cellStyle name="20% - 强调文字颜色 6 2" xfId="212"/>
    <cellStyle name="20% - 着色 1" xfId="19" builtinId="30" customBuiltin="1"/>
    <cellStyle name="20% - 着色 1 10" xfId="287"/>
    <cellStyle name="20% - 着色 1 11" xfId="301"/>
    <cellStyle name="20% - 着色 1 12" xfId="315"/>
    <cellStyle name="20% - 着色 1 13" xfId="329"/>
    <cellStyle name="20% - 着色 1 14" xfId="343"/>
    <cellStyle name="20% - 着色 1 15" xfId="357"/>
    <cellStyle name="20% - 着色 1 16" xfId="371"/>
    <cellStyle name="20% - 着色 1 17" xfId="385"/>
    <cellStyle name="20% - 着色 1 18" xfId="399"/>
    <cellStyle name="20% - 着色 1 19" xfId="413"/>
    <cellStyle name="20% - 着色 1 2" xfId="84"/>
    <cellStyle name="20% - 着色 1 20" xfId="427"/>
    <cellStyle name="20% - 着色 1 21" xfId="441"/>
    <cellStyle name="20% - 着色 1 22" xfId="455"/>
    <cellStyle name="20% - 着色 1 23" xfId="469"/>
    <cellStyle name="20% - 着色 1 24" xfId="483"/>
    <cellStyle name="20% - 着色 1 25" xfId="497"/>
    <cellStyle name="20% - 着色 1 26" xfId="511"/>
    <cellStyle name="20% - 着色 1 3" xfId="150"/>
    <cellStyle name="20% - 着色 1 4" xfId="177"/>
    <cellStyle name="20% - 着色 1 5" xfId="217"/>
    <cellStyle name="20% - 着色 1 6" xfId="231"/>
    <cellStyle name="20% - 着色 1 7" xfId="245"/>
    <cellStyle name="20% - 着色 1 8" xfId="259"/>
    <cellStyle name="20% - 着色 1 9" xfId="273"/>
    <cellStyle name="20% - 着色 2" xfId="23" builtinId="34" customBuiltin="1"/>
    <cellStyle name="20% - 着色 2 10" xfId="289"/>
    <cellStyle name="20% - 着色 2 11" xfId="303"/>
    <cellStyle name="20% - 着色 2 12" xfId="317"/>
    <cellStyle name="20% - 着色 2 13" xfId="331"/>
    <cellStyle name="20% - 着色 2 14" xfId="345"/>
    <cellStyle name="20% - 着色 2 15" xfId="359"/>
    <cellStyle name="20% - 着色 2 16" xfId="373"/>
    <cellStyle name="20% - 着色 2 17" xfId="387"/>
    <cellStyle name="20% - 着色 2 18" xfId="401"/>
    <cellStyle name="20% - 着色 2 19" xfId="415"/>
    <cellStyle name="20% - 着色 2 2" xfId="88"/>
    <cellStyle name="20% - 着色 2 20" xfId="429"/>
    <cellStyle name="20% - 着色 2 21" xfId="443"/>
    <cellStyle name="20% - 着色 2 22" xfId="457"/>
    <cellStyle name="20% - 着色 2 23" xfId="471"/>
    <cellStyle name="20% - 着色 2 24" xfId="485"/>
    <cellStyle name="20% - 着色 2 25" xfId="499"/>
    <cellStyle name="20% - 着色 2 26" xfId="513"/>
    <cellStyle name="20% - 着色 2 3" xfId="154"/>
    <cellStyle name="20% - 着色 2 4" xfId="179"/>
    <cellStyle name="20% - 着色 2 5" xfId="219"/>
    <cellStyle name="20% - 着色 2 6" xfId="233"/>
    <cellStyle name="20% - 着色 2 7" xfId="247"/>
    <cellStyle name="20% - 着色 2 8" xfId="261"/>
    <cellStyle name="20% - 着色 2 9" xfId="275"/>
    <cellStyle name="20% - 着色 3" xfId="27" builtinId="38" customBuiltin="1"/>
    <cellStyle name="20% - 着色 3 10" xfId="291"/>
    <cellStyle name="20% - 着色 3 11" xfId="305"/>
    <cellStyle name="20% - 着色 3 12" xfId="319"/>
    <cellStyle name="20% - 着色 3 13" xfId="333"/>
    <cellStyle name="20% - 着色 3 14" xfId="347"/>
    <cellStyle name="20% - 着色 3 15" xfId="361"/>
    <cellStyle name="20% - 着色 3 16" xfId="375"/>
    <cellStyle name="20% - 着色 3 17" xfId="389"/>
    <cellStyle name="20% - 着色 3 18" xfId="403"/>
    <cellStyle name="20% - 着色 3 19" xfId="417"/>
    <cellStyle name="20% - 着色 3 2" xfId="92"/>
    <cellStyle name="20% - 着色 3 20" xfId="431"/>
    <cellStyle name="20% - 着色 3 21" xfId="445"/>
    <cellStyle name="20% - 着色 3 22" xfId="459"/>
    <cellStyle name="20% - 着色 3 23" xfId="473"/>
    <cellStyle name="20% - 着色 3 24" xfId="487"/>
    <cellStyle name="20% - 着色 3 25" xfId="501"/>
    <cellStyle name="20% - 着色 3 26" xfId="515"/>
    <cellStyle name="20% - 着色 3 3" xfId="158"/>
    <cellStyle name="20% - 着色 3 4" xfId="181"/>
    <cellStyle name="20% - 着色 3 5" xfId="221"/>
    <cellStyle name="20% - 着色 3 6" xfId="235"/>
    <cellStyle name="20% - 着色 3 7" xfId="249"/>
    <cellStyle name="20% - 着色 3 8" xfId="263"/>
    <cellStyle name="20% - 着色 3 9" xfId="277"/>
    <cellStyle name="20% - 着色 4" xfId="31" builtinId="42" customBuiltin="1"/>
    <cellStyle name="20% - 着色 4 10" xfId="293"/>
    <cellStyle name="20% - 着色 4 11" xfId="307"/>
    <cellStyle name="20% - 着色 4 12" xfId="321"/>
    <cellStyle name="20% - 着色 4 13" xfId="335"/>
    <cellStyle name="20% - 着色 4 14" xfId="349"/>
    <cellStyle name="20% - 着色 4 15" xfId="363"/>
    <cellStyle name="20% - 着色 4 16" xfId="377"/>
    <cellStyle name="20% - 着色 4 17" xfId="391"/>
    <cellStyle name="20% - 着色 4 18" xfId="405"/>
    <cellStyle name="20% - 着色 4 19" xfId="419"/>
    <cellStyle name="20% - 着色 4 2" xfId="96"/>
    <cellStyle name="20% - 着色 4 20" xfId="433"/>
    <cellStyle name="20% - 着色 4 21" xfId="447"/>
    <cellStyle name="20% - 着色 4 22" xfId="461"/>
    <cellStyle name="20% - 着色 4 23" xfId="475"/>
    <cellStyle name="20% - 着色 4 24" xfId="489"/>
    <cellStyle name="20% - 着色 4 25" xfId="503"/>
    <cellStyle name="20% - 着色 4 26" xfId="517"/>
    <cellStyle name="20% - 着色 4 3" xfId="162"/>
    <cellStyle name="20% - 着色 4 4" xfId="183"/>
    <cellStyle name="20% - 着色 4 5" xfId="223"/>
    <cellStyle name="20% - 着色 4 6" xfId="237"/>
    <cellStyle name="20% - 着色 4 7" xfId="251"/>
    <cellStyle name="20% - 着色 4 8" xfId="265"/>
    <cellStyle name="20% - 着色 4 9" xfId="279"/>
    <cellStyle name="20% - 着色 5" xfId="35" builtinId="46" customBuiltin="1"/>
    <cellStyle name="20% - 着色 5 10" xfId="295"/>
    <cellStyle name="20% - 着色 5 11" xfId="309"/>
    <cellStyle name="20% - 着色 5 12" xfId="323"/>
    <cellStyle name="20% - 着色 5 13" xfId="337"/>
    <cellStyle name="20% - 着色 5 14" xfId="351"/>
    <cellStyle name="20% - 着色 5 15" xfId="365"/>
    <cellStyle name="20% - 着色 5 16" xfId="379"/>
    <cellStyle name="20% - 着色 5 17" xfId="393"/>
    <cellStyle name="20% - 着色 5 18" xfId="407"/>
    <cellStyle name="20% - 着色 5 19" xfId="421"/>
    <cellStyle name="20% - 着色 5 2" xfId="100"/>
    <cellStyle name="20% - 着色 5 20" xfId="435"/>
    <cellStyle name="20% - 着色 5 21" xfId="449"/>
    <cellStyle name="20% - 着色 5 22" xfId="463"/>
    <cellStyle name="20% - 着色 5 23" xfId="477"/>
    <cellStyle name="20% - 着色 5 24" xfId="491"/>
    <cellStyle name="20% - 着色 5 25" xfId="505"/>
    <cellStyle name="20% - 着色 5 26" xfId="519"/>
    <cellStyle name="20% - 着色 5 3" xfId="166"/>
    <cellStyle name="20% - 着色 5 4" xfId="185"/>
    <cellStyle name="20% - 着色 5 5" xfId="225"/>
    <cellStyle name="20% - 着色 5 6" xfId="239"/>
    <cellStyle name="20% - 着色 5 7" xfId="253"/>
    <cellStyle name="20% - 着色 5 8" xfId="267"/>
    <cellStyle name="20% - 着色 5 9" xfId="281"/>
    <cellStyle name="20% - 着色 6" xfId="39" builtinId="50" customBuiltin="1"/>
    <cellStyle name="20% - 着色 6 10" xfId="297"/>
    <cellStyle name="20% - 着色 6 11" xfId="311"/>
    <cellStyle name="20% - 着色 6 12" xfId="325"/>
    <cellStyle name="20% - 着色 6 13" xfId="339"/>
    <cellStyle name="20% - 着色 6 14" xfId="353"/>
    <cellStyle name="20% - 着色 6 15" xfId="367"/>
    <cellStyle name="20% - 着色 6 16" xfId="381"/>
    <cellStyle name="20% - 着色 6 17" xfId="395"/>
    <cellStyle name="20% - 着色 6 18" xfId="409"/>
    <cellStyle name="20% - 着色 6 19" xfId="423"/>
    <cellStyle name="20% - 着色 6 2" xfId="104"/>
    <cellStyle name="20% - 着色 6 20" xfId="437"/>
    <cellStyle name="20% - 着色 6 21" xfId="451"/>
    <cellStyle name="20% - 着色 6 22" xfId="465"/>
    <cellStyle name="20% - 着色 6 23" xfId="479"/>
    <cellStyle name="20% - 着色 6 24" xfId="493"/>
    <cellStyle name="20% - 着色 6 25" xfId="507"/>
    <cellStyle name="20% - 着色 6 26" xfId="521"/>
    <cellStyle name="20% - 着色 6 3" xfId="170"/>
    <cellStyle name="20% - 着色 6 4" xfId="187"/>
    <cellStyle name="20% - 着色 6 5" xfId="227"/>
    <cellStyle name="20% - 着色 6 6" xfId="241"/>
    <cellStyle name="20% - 着色 6 7" xfId="255"/>
    <cellStyle name="20% - 着色 6 8" xfId="269"/>
    <cellStyle name="20% - 着色 6 9" xfId="283"/>
    <cellStyle name="40% - 强调文字颜色 1 2" xfId="193"/>
    <cellStyle name="40% - 强调文字颜色 2 2" xfId="197"/>
    <cellStyle name="40% - 强调文字颜色 3 2" xfId="201"/>
    <cellStyle name="40% - 强调文字颜色 4 2" xfId="205"/>
    <cellStyle name="40% - 强调文字颜色 5 2" xfId="209"/>
    <cellStyle name="40% - 强调文字颜色 6 2" xfId="213"/>
    <cellStyle name="40% - 着色 1" xfId="20" builtinId="31" customBuiltin="1"/>
    <cellStyle name="40% - 着色 1 10" xfId="288"/>
    <cellStyle name="40% - 着色 1 11" xfId="302"/>
    <cellStyle name="40% - 着色 1 12" xfId="316"/>
    <cellStyle name="40% - 着色 1 13" xfId="330"/>
    <cellStyle name="40% - 着色 1 14" xfId="344"/>
    <cellStyle name="40% - 着色 1 15" xfId="358"/>
    <cellStyle name="40% - 着色 1 16" xfId="372"/>
    <cellStyle name="40% - 着色 1 17" xfId="386"/>
    <cellStyle name="40% - 着色 1 18" xfId="400"/>
    <cellStyle name="40% - 着色 1 19" xfId="414"/>
    <cellStyle name="40% - 着色 1 2" xfId="85"/>
    <cellStyle name="40% - 着色 1 20" xfId="428"/>
    <cellStyle name="40% - 着色 1 21" xfId="442"/>
    <cellStyle name="40% - 着色 1 22" xfId="456"/>
    <cellStyle name="40% - 着色 1 23" xfId="470"/>
    <cellStyle name="40% - 着色 1 24" xfId="484"/>
    <cellStyle name="40% - 着色 1 25" xfId="498"/>
    <cellStyle name="40% - 着色 1 26" xfId="512"/>
    <cellStyle name="40% - 着色 1 3" xfId="151"/>
    <cellStyle name="40% - 着色 1 4" xfId="178"/>
    <cellStyle name="40% - 着色 1 5" xfId="218"/>
    <cellStyle name="40% - 着色 1 6" xfId="232"/>
    <cellStyle name="40% - 着色 1 7" xfId="246"/>
    <cellStyle name="40% - 着色 1 8" xfId="260"/>
    <cellStyle name="40% - 着色 1 9" xfId="274"/>
    <cellStyle name="40% - 着色 2" xfId="24" builtinId="35" customBuiltin="1"/>
    <cellStyle name="40% - 着色 2 10" xfId="290"/>
    <cellStyle name="40% - 着色 2 11" xfId="304"/>
    <cellStyle name="40% - 着色 2 12" xfId="318"/>
    <cellStyle name="40% - 着色 2 13" xfId="332"/>
    <cellStyle name="40% - 着色 2 14" xfId="346"/>
    <cellStyle name="40% - 着色 2 15" xfId="360"/>
    <cellStyle name="40% - 着色 2 16" xfId="374"/>
    <cellStyle name="40% - 着色 2 17" xfId="388"/>
    <cellStyle name="40% - 着色 2 18" xfId="402"/>
    <cellStyle name="40% - 着色 2 19" xfId="416"/>
    <cellStyle name="40% - 着色 2 2" xfId="89"/>
    <cellStyle name="40% - 着色 2 20" xfId="430"/>
    <cellStyle name="40% - 着色 2 21" xfId="444"/>
    <cellStyle name="40% - 着色 2 22" xfId="458"/>
    <cellStyle name="40% - 着色 2 23" xfId="472"/>
    <cellStyle name="40% - 着色 2 24" xfId="486"/>
    <cellStyle name="40% - 着色 2 25" xfId="500"/>
    <cellStyle name="40% - 着色 2 26" xfId="514"/>
    <cellStyle name="40% - 着色 2 3" xfId="155"/>
    <cellStyle name="40% - 着色 2 4" xfId="180"/>
    <cellStyle name="40% - 着色 2 5" xfId="220"/>
    <cellStyle name="40% - 着色 2 6" xfId="234"/>
    <cellStyle name="40% - 着色 2 7" xfId="248"/>
    <cellStyle name="40% - 着色 2 8" xfId="262"/>
    <cellStyle name="40% - 着色 2 9" xfId="276"/>
    <cellStyle name="40% - 着色 3" xfId="28" builtinId="39" customBuiltin="1"/>
    <cellStyle name="40% - 着色 3 10" xfId="292"/>
    <cellStyle name="40% - 着色 3 11" xfId="306"/>
    <cellStyle name="40% - 着色 3 12" xfId="320"/>
    <cellStyle name="40% - 着色 3 13" xfId="334"/>
    <cellStyle name="40% - 着色 3 14" xfId="348"/>
    <cellStyle name="40% - 着色 3 15" xfId="362"/>
    <cellStyle name="40% - 着色 3 16" xfId="376"/>
    <cellStyle name="40% - 着色 3 17" xfId="390"/>
    <cellStyle name="40% - 着色 3 18" xfId="404"/>
    <cellStyle name="40% - 着色 3 19" xfId="418"/>
    <cellStyle name="40% - 着色 3 2" xfId="93"/>
    <cellStyle name="40% - 着色 3 20" xfId="432"/>
    <cellStyle name="40% - 着色 3 21" xfId="446"/>
    <cellStyle name="40% - 着色 3 22" xfId="460"/>
    <cellStyle name="40% - 着色 3 23" xfId="474"/>
    <cellStyle name="40% - 着色 3 24" xfId="488"/>
    <cellStyle name="40% - 着色 3 25" xfId="502"/>
    <cellStyle name="40% - 着色 3 26" xfId="516"/>
    <cellStyle name="40% - 着色 3 3" xfId="159"/>
    <cellStyle name="40% - 着色 3 4" xfId="182"/>
    <cellStyle name="40% - 着色 3 5" xfId="222"/>
    <cellStyle name="40% - 着色 3 6" xfId="236"/>
    <cellStyle name="40% - 着色 3 7" xfId="250"/>
    <cellStyle name="40% - 着色 3 8" xfId="264"/>
    <cellStyle name="40% - 着色 3 9" xfId="278"/>
    <cellStyle name="40% - 着色 4" xfId="32" builtinId="43" customBuiltin="1"/>
    <cellStyle name="40% - 着色 4 10" xfId="294"/>
    <cellStyle name="40% - 着色 4 11" xfId="308"/>
    <cellStyle name="40% - 着色 4 12" xfId="322"/>
    <cellStyle name="40% - 着色 4 13" xfId="336"/>
    <cellStyle name="40% - 着色 4 14" xfId="350"/>
    <cellStyle name="40% - 着色 4 15" xfId="364"/>
    <cellStyle name="40% - 着色 4 16" xfId="378"/>
    <cellStyle name="40% - 着色 4 17" xfId="392"/>
    <cellStyle name="40% - 着色 4 18" xfId="406"/>
    <cellStyle name="40% - 着色 4 19" xfId="420"/>
    <cellStyle name="40% - 着色 4 2" xfId="97"/>
    <cellStyle name="40% - 着色 4 20" xfId="434"/>
    <cellStyle name="40% - 着色 4 21" xfId="448"/>
    <cellStyle name="40% - 着色 4 22" xfId="462"/>
    <cellStyle name="40% - 着色 4 23" xfId="476"/>
    <cellStyle name="40% - 着色 4 24" xfId="490"/>
    <cellStyle name="40% - 着色 4 25" xfId="504"/>
    <cellStyle name="40% - 着色 4 26" xfId="518"/>
    <cellStyle name="40% - 着色 4 3" xfId="163"/>
    <cellStyle name="40% - 着色 4 4" xfId="184"/>
    <cellStyle name="40% - 着色 4 5" xfId="224"/>
    <cellStyle name="40% - 着色 4 6" xfId="238"/>
    <cellStyle name="40% - 着色 4 7" xfId="252"/>
    <cellStyle name="40% - 着色 4 8" xfId="266"/>
    <cellStyle name="40% - 着色 4 9" xfId="280"/>
    <cellStyle name="40% - 着色 5" xfId="36" builtinId="47" customBuiltin="1"/>
    <cellStyle name="40% - 着色 5 10" xfId="296"/>
    <cellStyle name="40% - 着色 5 11" xfId="310"/>
    <cellStyle name="40% - 着色 5 12" xfId="324"/>
    <cellStyle name="40% - 着色 5 13" xfId="338"/>
    <cellStyle name="40% - 着色 5 14" xfId="352"/>
    <cellStyle name="40% - 着色 5 15" xfId="366"/>
    <cellStyle name="40% - 着色 5 16" xfId="380"/>
    <cellStyle name="40% - 着色 5 17" xfId="394"/>
    <cellStyle name="40% - 着色 5 18" xfId="408"/>
    <cellStyle name="40% - 着色 5 19" xfId="422"/>
    <cellStyle name="40% - 着色 5 2" xfId="101"/>
    <cellStyle name="40% - 着色 5 20" xfId="436"/>
    <cellStyle name="40% - 着色 5 21" xfId="450"/>
    <cellStyle name="40% - 着色 5 22" xfId="464"/>
    <cellStyle name="40% - 着色 5 23" xfId="478"/>
    <cellStyle name="40% - 着色 5 24" xfId="492"/>
    <cellStyle name="40% - 着色 5 25" xfId="506"/>
    <cellStyle name="40% - 着色 5 26" xfId="520"/>
    <cellStyle name="40% - 着色 5 3" xfId="167"/>
    <cellStyle name="40% - 着色 5 4" xfId="186"/>
    <cellStyle name="40% - 着色 5 5" xfId="226"/>
    <cellStyle name="40% - 着色 5 6" xfId="240"/>
    <cellStyle name="40% - 着色 5 7" xfId="254"/>
    <cellStyle name="40% - 着色 5 8" xfId="268"/>
    <cellStyle name="40% - 着色 5 9" xfId="282"/>
    <cellStyle name="40% - 着色 6" xfId="40" builtinId="51" customBuiltin="1"/>
    <cellStyle name="40% - 着色 6 10" xfId="298"/>
    <cellStyle name="40% - 着色 6 11" xfId="312"/>
    <cellStyle name="40% - 着色 6 12" xfId="326"/>
    <cellStyle name="40% - 着色 6 13" xfId="340"/>
    <cellStyle name="40% - 着色 6 14" xfId="354"/>
    <cellStyle name="40% - 着色 6 15" xfId="368"/>
    <cellStyle name="40% - 着色 6 16" xfId="382"/>
    <cellStyle name="40% - 着色 6 17" xfId="396"/>
    <cellStyle name="40% - 着色 6 18" xfId="410"/>
    <cellStyle name="40% - 着色 6 19" xfId="424"/>
    <cellStyle name="40% - 着色 6 2" xfId="105"/>
    <cellStyle name="40% - 着色 6 20" xfId="438"/>
    <cellStyle name="40% - 着色 6 21" xfId="452"/>
    <cellStyle name="40% - 着色 6 22" xfId="466"/>
    <cellStyle name="40% - 着色 6 23" xfId="480"/>
    <cellStyle name="40% - 着色 6 24" xfId="494"/>
    <cellStyle name="40% - 着色 6 25" xfId="508"/>
    <cellStyle name="40% - 着色 6 26" xfId="522"/>
    <cellStyle name="40% - 着色 6 3" xfId="171"/>
    <cellStyle name="40% - 着色 6 4" xfId="188"/>
    <cellStyle name="40% - 着色 6 5" xfId="228"/>
    <cellStyle name="40% - 着色 6 6" xfId="242"/>
    <cellStyle name="40% - 着色 6 7" xfId="256"/>
    <cellStyle name="40% - 着色 6 8" xfId="270"/>
    <cellStyle name="40% - 着色 6 9" xfId="284"/>
    <cellStyle name="60% - 强调文字颜色 1 2" xfId="194"/>
    <cellStyle name="60% - 强调文字颜色 2 2" xfId="198"/>
    <cellStyle name="60% - 强调文字颜色 3 2" xfId="202"/>
    <cellStyle name="60% - 强调文字颜色 4 2" xfId="206"/>
    <cellStyle name="60% - 强调文字颜色 5 2" xfId="210"/>
    <cellStyle name="60% - 强调文字颜色 6 2" xfId="214"/>
    <cellStyle name="60% - 着色 1" xfId="21" builtinId="32" customBuiltin="1"/>
    <cellStyle name="60% - 着色 1 2" xfId="86"/>
    <cellStyle name="60% - 着色 1 3" xfId="152"/>
    <cellStyle name="60% - 着色 2" xfId="25" builtinId="36" customBuiltin="1"/>
    <cellStyle name="60% - 着色 2 2" xfId="90"/>
    <cellStyle name="60% - 着色 2 3" xfId="156"/>
    <cellStyle name="60% - 着色 3" xfId="29" builtinId="40" customBuiltin="1"/>
    <cellStyle name="60% - 着色 3 2" xfId="94"/>
    <cellStyle name="60% - 着色 3 3" xfId="160"/>
    <cellStyle name="60% - 着色 4" xfId="33" builtinId="44" customBuiltin="1"/>
    <cellStyle name="60% - 着色 4 2" xfId="98"/>
    <cellStyle name="60% - 着色 4 3" xfId="164"/>
    <cellStyle name="60% - 着色 5" xfId="37" builtinId="48" customBuiltin="1"/>
    <cellStyle name="60% - 着色 5 2" xfId="102"/>
    <cellStyle name="60% - 着色 5 3" xfId="168"/>
    <cellStyle name="60% - 着色 6" xfId="41" builtinId="52" customBuiltin="1"/>
    <cellStyle name="60% - 着色 6 2" xfId="106"/>
    <cellStyle name="60% - 着色 6 3" xfId="172"/>
    <cellStyle name="OBI_ColHeader" xfId="109"/>
    <cellStyle name="标题" xfId="1" builtinId="15" customBuiltin="1"/>
    <cellStyle name="标题 1" xfId="2" builtinId="16" customBuiltin="1"/>
    <cellStyle name="标题 1 2" xfId="68"/>
    <cellStyle name="标题 1 3" xfId="133"/>
    <cellStyle name="标题 2" xfId="3" builtinId="17" customBuiltin="1"/>
    <cellStyle name="标题 2 2" xfId="69"/>
    <cellStyle name="标题 2 3" xfId="134"/>
    <cellStyle name="标题 3" xfId="4" builtinId="18" customBuiltin="1"/>
    <cellStyle name="标题 3 2" xfId="70"/>
    <cellStyle name="标题 3 3" xfId="135"/>
    <cellStyle name="标题 4" xfId="5" builtinId="19" customBuiltin="1"/>
    <cellStyle name="标题 4 2" xfId="71"/>
    <cellStyle name="标题 4 3" xfId="136"/>
    <cellStyle name="标题 5" xfId="53"/>
    <cellStyle name="标题 6" xfId="67"/>
    <cellStyle name="标题 7" xfId="132"/>
    <cellStyle name="差" xfId="7" builtinId="27" customBuiltin="1"/>
    <cellStyle name="差 2" xfId="73"/>
    <cellStyle name="差 3" xfId="138"/>
    <cellStyle name="常规" xfId="0" builtinId="0" customBuiltin="1"/>
    <cellStyle name="常规 10" xfId="52"/>
    <cellStyle name="常规 10 2" xfId="61"/>
    <cellStyle name="常规 11" xfId="62"/>
    <cellStyle name="常规 12" xfId="110"/>
    <cellStyle name="常规 13" xfId="131"/>
    <cellStyle name="常规 14" xfId="175"/>
    <cellStyle name="常规 15" xfId="189"/>
    <cellStyle name="常规 16" xfId="215"/>
    <cellStyle name="常规 17" xfId="229"/>
    <cellStyle name="常规 18" xfId="243"/>
    <cellStyle name="常规 19" xfId="257"/>
    <cellStyle name="常规 2" xfId="44"/>
    <cellStyle name="常规 20" xfId="271"/>
    <cellStyle name="常规 21" xfId="285"/>
    <cellStyle name="常规 22" xfId="299"/>
    <cellStyle name="常规 23" xfId="313"/>
    <cellStyle name="常规 24" xfId="327"/>
    <cellStyle name="常规 25" xfId="341"/>
    <cellStyle name="常规 26" xfId="355"/>
    <cellStyle name="常规 27" xfId="369"/>
    <cellStyle name="常规 28" xfId="383"/>
    <cellStyle name="常规 29" xfId="397"/>
    <cellStyle name="常规 3" xfId="45"/>
    <cellStyle name="常规 3 2" xfId="54"/>
    <cellStyle name="常规 30" xfId="411"/>
    <cellStyle name="常规 31" xfId="425"/>
    <cellStyle name="常规 32" xfId="439"/>
    <cellStyle name="常规 33" xfId="453"/>
    <cellStyle name="常规 34" xfId="467"/>
    <cellStyle name="常规 35" xfId="481"/>
    <cellStyle name="常规 36" xfId="495"/>
    <cellStyle name="常规 37" xfId="509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超链接 3" xfId="173"/>
    <cellStyle name="好" xfId="6" builtinId="26" customBuiltin="1"/>
    <cellStyle name="好 2" xfId="72"/>
    <cellStyle name="好 3" xfId="137"/>
    <cellStyle name="汇总" xfId="17" builtinId="25" customBuiltin="1"/>
    <cellStyle name="汇总 2" xfId="82"/>
    <cellStyle name="汇总 3" xfId="148"/>
    <cellStyle name="货币" xfId="113" builtinId="4" customBuiltin="1"/>
    <cellStyle name="货币 2" xfId="65"/>
    <cellStyle name="货币[0]" xfId="114" builtinId="7" customBuiltin="1"/>
    <cellStyle name="货币[0] 2" xfId="66"/>
    <cellStyle name="计算" xfId="11" builtinId="22" customBuiltin="1"/>
    <cellStyle name="计算 2" xfId="77"/>
    <cellStyle name="计算 3" xfId="142"/>
    <cellStyle name="检查单元格" xfId="13" builtinId="23" customBuiltin="1"/>
    <cellStyle name="检查单元格 2" xfId="79"/>
    <cellStyle name="检查单元格 3" xfId="144"/>
    <cellStyle name="解释性文本" xfId="16" builtinId="53" customBuiltin="1"/>
    <cellStyle name="解释性文本 2" xfId="81"/>
    <cellStyle name="解释性文本 3" xfId="147"/>
    <cellStyle name="警告文本" xfId="14" builtinId="11" customBuiltin="1"/>
    <cellStyle name="警告文本 2" xfId="80"/>
    <cellStyle name="警告文本 3" xfId="145"/>
    <cellStyle name="链接单元格" xfId="12" builtinId="24" customBuiltin="1"/>
    <cellStyle name="链接单元格 2" xfId="78"/>
    <cellStyle name="链接单元格 3" xfId="143"/>
    <cellStyle name="千位分隔" xfId="111" builtinId="3" customBuiltin="1"/>
    <cellStyle name="千位分隔 2" xfId="63"/>
    <cellStyle name="千位分隔[0]" xfId="112" builtinId="6" customBuiltin="1"/>
    <cellStyle name="千位分隔[0] 2" xfId="64"/>
    <cellStyle name="强调文字颜色 1 2" xfId="191"/>
    <cellStyle name="强调文字颜色 2 2" xfId="195"/>
    <cellStyle name="强调文字颜色 3 2" xfId="199"/>
    <cellStyle name="强调文字颜色 4 2" xfId="203"/>
    <cellStyle name="强调文字颜色 5 2" xfId="207"/>
    <cellStyle name="强调文字颜色 6 2" xfId="211"/>
    <cellStyle name="适中" xfId="8" builtinId="28" customBuiltin="1"/>
    <cellStyle name="适中 2" xfId="74"/>
    <cellStyle name="适中 3" xfId="139"/>
    <cellStyle name="输出" xfId="10" builtinId="21" customBuiltin="1"/>
    <cellStyle name="输出 2" xfId="76"/>
    <cellStyle name="输出 3" xfId="141"/>
    <cellStyle name="输入" xfId="9" builtinId="20" customBuiltin="1"/>
    <cellStyle name="输入 2" xfId="75"/>
    <cellStyle name="输入 3" xfId="140"/>
    <cellStyle name="已访问的超链接" xfId="43" builtinId="9" customBuiltin="1"/>
    <cellStyle name="已访问的超链接 2" xfId="108"/>
    <cellStyle name="已访问的超链接 3" xfId="174"/>
    <cellStyle name="着色 1" xfId="18" builtinId="29" customBuiltin="1"/>
    <cellStyle name="着色 1 2" xfId="83"/>
    <cellStyle name="着色 1 3" xfId="149"/>
    <cellStyle name="着色 2" xfId="22" builtinId="33" customBuiltin="1"/>
    <cellStyle name="着色 2 2" xfId="87"/>
    <cellStyle name="着色 2 3" xfId="153"/>
    <cellStyle name="着色 3" xfId="26" builtinId="37" customBuiltin="1"/>
    <cellStyle name="着色 3 2" xfId="91"/>
    <cellStyle name="着色 3 3" xfId="157"/>
    <cellStyle name="着色 4" xfId="30" builtinId="41" customBuiltin="1"/>
    <cellStyle name="着色 4 2" xfId="95"/>
    <cellStyle name="着色 4 3" xfId="161"/>
    <cellStyle name="着色 5" xfId="34" builtinId="45" customBuiltin="1"/>
    <cellStyle name="着色 5 2" xfId="99"/>
    <cellStyle name="着色 5 3" xfId="165"/>
    <cellStyle name="着色 6" xfId="38" builtinId="49" customBuiltin="1"/>
    <cellStyle name="着色 6 2" xfId="103"/>
    <cellStyle name="着色 6 3" xfId="169"/>
    <cellStyle name="注释" xfId="15" builtinId="10" customBuiltin="1"/>
    <cellStyle name="注释 10" xfId="123"/>
    <cellStyle name="注释 11" xfId="124"/>
    <cellStyle name="注释 12" xfId="125"/>
    <cellStyle name="注释 13" xfId="126"/>
    <cellStyle name="注释 14" xfId="127"/>
    <cellStyle name="注释 15" xfId="128"/>
    <cellStyle name="注释 16" xfId="129"/>
    <cellStyle name="注释 17" xfId="130"/>
    <cellStyle name="注释 18" xfId="146"/>
    <cellStyle name="注释 19" xfId="176"/>
    <cellStyle name="注释 2" xfId="115"/>
    <cellStyle name="注释 20" xfId="190"/>
    <cellStyle name="注释 21" xfId="216"/>
    <cellStyle name="注释 22" xfId="230"/>
    <cellStyle name="注释 23" xfId="244"/>
    <cellStyle name="注释 24" xfId="258"/>
    <cellStyle name="注释 25" xfId="272"/>
    <cellStyle name="注释 26" xfId="286"/>
    <cellStyle name="注释 27" xfId="300"/>
    <cellStyle name="注释 28" xfId="314"/>
    <cellStyle name="注释 29" xfId="328"/>
    <cellStyle name="注释 3" xfId="116"/>
    <cellStyle name="注释 30" xfId="342"/>
    <cellStyle name="注释 31" xfId="356"/>
    <cellStyle name="注释 32" xfId="370"/>
    <cellStyle name="注释 33" xfId="384"/>
    <cellStyle name="注释 34" xfId="398"/>
    <cellStyle name="注释 35" xfId="412"/>
    <cellStyle name="注释 36" xfId="426"/>
    <cellStyle name="注释 37" xfId="440"/>
    <cellStyle name="注释 38" xfId="454"/>
    <cellStyle name="注释 39" xfId="468"/>
    <cellStyle name="注释 4" xfId="117"/>
    <cellStyle name="注释 40" xfId="482"/>
    <cellStyle name="注释 41" xfId="496"/>
    <cellStyle name="注释 42" xfId="510"/>
    <cellStyle name="注释 5" xfId="118"/>
    <cellStyle name="注释 6" xfId="119"/>
    <cellStyle name="注释 7" xfId="120"/>
    <cellStyle name="注释 8" xfId="121"/>
    <cellStyle name="注释 9" xfId="12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1" Type="http://schemas.openxmlformats.org/officeDocument/2006/relationships/hyperlink" Target="cid:97a5ff112" TargetMode="External"/><Relationship Id="rId170" Type="http://schemas.openxmlformats.org/officeDocument/2006/relationships/image" Target="cid:1600d1f413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682" Type="http://schemas.openxmlformats.org/officeDocument/2006/relationships/image" Target="cid:9d3b1976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542" Type="http://schemas.openxmlformats.org/officeDocument/2006/relationships/image" Target="cid:c1f4b6d313" TargetMode="External"/><Relationship Id="rId987" Type="http://schemas.openxmlformats.org/officeDocument/2006/relationships/hyperlink" Target="cid:e4e34c062" TargetMode="External"/><Relationship Id="rId1172" Type="http://schemas.openxmlformats.org/officeDocument/2006/relationships/image" Target="cid:7124c6df13" TargetMode="External"/><Relationship Id="rId402" Type="http://schemas.openxmlformats.org/officeDocument/2006/relationships/image" Target="cid:3ec6719313" TargetMode="External"/><Relationship Id="rId847" Type="http://schemas.openxmlformats.org/officeDocument/2006/relationships/hyperlink" Target="cid:8bb548272" TargetMode="External"/><Relationship Id="rId1032" Type="http://schemas.openxmlformats.org/officeDocument/2006/relationships/image" Target="cid:3c40a5fa13" TargetMode="External"/><Relationship Id="rId707" Type="http://schemas.openxmlformats.org/officeDocument/2006/relationships/hyperlink" Target="cid:ff5408d62" TargetMode="External"/><Relationship Id="rId914" Type="http://schemas.openxmlformats.org/officeDocument/2006/relationships/image" Target="cid:3ac1444a13" TargetMode="External"/><Relationship Id="rId43" Type="http://schemas.openxmlformats.org/officeDocument/2006/relationships/hyperlink" Target="cid:c5fc19282" TargetMode="External"/><Relationship Id="rId192" Type="http://schemas.openxmlformats.org/officeDocument/2006/relationships/image" Target="cid:671668c913" TargetMode="External"/><Relationship Id="rId497" Type="http://schemas.openxmlformats.org/officeDocument/2006/relationships/hyperlink" Target="cid:225aa59d2" TargetMode="External"/><Relationship Id="rId357" Type="http://schemas.openxmlformats.org/officeDocument/2006/relationships/hyperlink" Target="cid:db6b85142" TargetMode="External"/><Relationship Id="rId1194" Type="http://schemas.openxmlformats.org/officeDocument/2006/relationships/image" Target="cid:9ac09d8313" TargetMode="External"/><Relationship Id="rId217" Type="http://schemas.openxmlformats.org/officeDocument/2006/relationships/hyperlink" Target="cid:dd85b6102" TargetMode="External"/><Relationship Id="rId564" Type="http://schemas.openxmlformats.org/officeDocument/2006/relationships/image" Target="cid:f2a015013" TargetMode="External"/><Relationship Id="rId771" Type="http://schemas.openxmlformats.org/officeDocument/2006/relationships/hyperlink" Target="cid:c7e6133d2" TargetMode="External"/><Relationship Id="rId869" Type="http://schemas.openxmlformats.org/officeDocument/2006/relationships/hyperlink" Target="cid:c4b695cb2" TargetMode="External"/><Relationship Id="rId424" Type="http://schemas.openxmlformats.org/officeDocument/2006/relationships/image" Target="cid:91324cd513" TargetMode="External"/><Relationship Id="rId631" Type="http://schemas.openxmlformats.org/officeDocument/2006/relationships/hyperlink" Target="cid:f336addb2" TargetMode="External"/><Relationship Id="rId729" Type="http://schemas.openxmlformats.org/officeDocument/2006/relationships/hyperlink" Target="cid:568c44a82" TargetMode="External"/><Relationship Id="rId1054" Type="http://schemas.openxmlformats.org/officeDocument/2006/relationships/image" Target="cid:656e7d6a13" TargetMode="External"/><Relationship Id="rId936" Type="http://schemas.openxmlformats.org/officeDocument/2006/relationships/image" Target="cid:63de279b13" TargetMode="External"/><Relationship Id="rId1121" Type="http://schemas.openxmlformats.org/officeDocument/2006/relationships/hyperlink" Target="cid:ffda2a222" TargetMode="External"/><Relationship Id="rId65" Type="http://schemas.openxmlformats.org/officeDocument/2006/relationships/hyperlink" Target="cid:38f9f0f2" TargetMode="External"/><Relationship Id="rId281" Type="http://schemas.openxmlformats.org/officeDocument/2006/relationships/hyperlink" Target="cid:c547f7a92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586" Type="http://schemas.openxmlformats.org/officeDocument/2006/relationships/image" Target="cid:61b2a1ef13" TargetMode="External"/><Relationship Id="rId793" Type="http://schemas.openxmlformats.org/officeDocument/2006/relationships/hyperlink" Target="cid:9bc9652" TargetMode="External"/><Relationship Id="rId7" Type="http://schemas.openxmlformats.org/officeDocument/2006/relationships/hyperlink" Target="cid:7393130e2" TargetMode="External"/><Relationship Id="rId239" Type="http://schemas.openxmlformats.org/officeDocument/2006/relationships/hyperlink" Target="cid:25a2b86c2" TargetMode="External"/><Relationship Id="rId446" Type="http://schemas.openxmlformats.org/officeDocument/2006/relationships/image" Target="cid:edd0fa3b13" TargetMode="External"/><Relationship Id="rId653" Type="http://schemas.openxmlformats.org/officeDocument/2006/relationships/hyperlink" Target="cid:3648ce612" TargetMode="External"/><Relationship Id="rId1076" Type="http://schemas.openxmlformats.org/officeDocument/2006/relationships/image" Target="cid:a85abf4613" TargetMode="External"/><Relationship Id="rId306" Type="http://schemas.openxmlformats.org/officeDocument/2006/relationships/image" Target="cid:da5777c13" TargetMode="External"/><Relationship Id="rId860" Type="http://schemas.openxmlformats.org/officeDocument/2006/relationships/image" Target="cid:b0d869c513" TargetMode="External"/><Relationship Id="rId958" Type="http://schemas.openxmlformats.org/officeDocument/2006/relationships/image" Target="cid:a1ab2b3f13" TargetMode="External"/><Relationship Id="rId1143" Type="http://schemas.openxmlformats.org/officeDocument/2006/relationships/hyperlink" Target="cid:389021492" TargetMode="External"/><Relationship Id="rId87" Type="http://schemas.openxmlformats.org/officeDocument/2006/relationships/hyperlink" Target="cid:3c6ac1ec2" TargetMode="External"/><Relationship Id="rId513" Type="http://schemas.openxmlformats.org/officeDocument/2006/relationships/hyperlink" Target="cid:5c15928c2" TargetMode="External"/><Relationship Id="rId720" Type="http://schemas.openxmlformats.org/officeDocument/2006/relationships/image" Target="cid:420970b213" TargetMode="External"/><Relationship Id="rId818" Type="http://schemas.openxmlformats.org/officeDocument/2006/relationships/image" Target="cid:43b740c413" TargetMode="External"/><Relationship Id="rId1003" Type="http://schemas.openxmlformats.org/officeDocument/2006/relationships/hyperlink" Target="cid:38ae8ad2" TargetMode="External"/><Relationship Id="rId1210" Type="http://schemas.openxmlformats.org/officeDocument/2006/relationships/image" Target="cid:d8b5218c13" TargetMode="External"/><Relationship Id="rId14" Type="http://schemas.openxmlformats.org/officeDocument/2006/relationships/image" Target="cid:78c0f48013" TargetMode="External"/><Relationship Id="rId163" Type="http://schemas.openxmlformats.org/officeDocument/2006/relationships/hyperlink" Target="cid:a6fd2d02" TargetMode="External"/><Relationship Id="rId370" Type="http://schemas.openxmlformats.org/officeDocument/2006/relationships/image" Target="cid:2dd5453413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675" Type="http://schemas.openxmlformats.org/officeDocument/2006/relationships/hyperlink" Target="cid:8378b63d2" TargetMode="External"/><Relationship Id="rId882" Type="http://schemas.openxmlformats.org/officeDocument/2006/relationships/image" Target="cid:e872070313" TargetMode="External"/><Relationship Id="rId1098" Type="http://schemas.openxmlformats.org/officeDocument/2006/relationships/image" Target="cid:cc5c167613" TargetMode="External"/><Relationship Id="rId328" Type="http://schemas.openxmlformats.org/officeDocument/2006/relationships/image" Target="cid:88fc8e9d13" TargetMode="External"/><Relationship Id="rId535" Type="http://schemas.openxmlformats.org/officeDocument/2006/relationships/hyperlink" Target="cid:a82808e22" TargetMode="External"/><Relationship Id="rId742" Type="http://schemas.openxmlformats.org/officeDocument/2006/relationships/image" Target="cid:7590029013" TargetMode="External"/><Relationship Id="rId1165" Type="http://schemas.openxmlformats.org/officeDocument/2006/relationships/hyperlink" Target="cid:66f905cf2" TargetMode="External"/><Relationship Id="rId602" Type="http://schemas.openxmlformats.org/officeDocument/2006/relationships/image" Target="cid:81fbe07713" TargetMode="External"/><Relationship Id="rId1025" Type="http://schemas.openxmlformats.org/officeDocument/2006/relationships/hyperlink" Target="cid:22e2ff2b2" TargetMode="External"/><Relationship Id="rId907" Type="http://schemas.openxmlformats.org/officeDocument/2006/relationships/hyperlink" Target="cid:25f5de112" TargetMode="External"/><Relationship Id="rId36" Type="http://schemas.openxmlformats.org/officeDocument/2006/relationships/image" Target="cid:bbb2dea413" TargetMode="External"/><Relationship Id="rId185" Type="http://schemas.openxmlformats.org/officeDocument/2006/relationships/hyperlink" Target="cid:531d4de22" TargetMode="External"/><Relationship Id="rId392" Type="http://schemas.openxmlformats.org/officeDocument/2006/relationships/image" Target="cid:ee5f6213" TargetMode="External"/><Relationship Id="rId697" Type="http://schemas.openxmlformats.org/officeDocument/2006/relationships/hyperlink" Target="cid:db546e002" TargetMode="External"/><Relationship Id="rId252" Type="http://schemas.openxmlformats.org/officeDocument/2006/relationships/image" Target="cid:53f9d4e613" TargetMode="External"/><Relationship Id="rId1187" Type="http://schemas.openxmlformats.org/officeDocument/2006/relationships/hyperlink" Target="cid:905247272" TargetMode="External"/><Relationship Id="rId112" Type="http://schemas.openxmlformats.org/officeDocument/2006/relationships/image" Target="cid:93cf0ff613" TargetMode="External"/><Relationship Id="rId557" Type="http://schemas.openxmlformats.org/officeDocument/2006/relationships/hyperlink" Target="cid:f57373d02" TargetMode="External"/><Relationship Id="rId764" Type="http://schemas.openxmlformats.org/officeDocument/2006/relationships/image" Target="cid:b365409313" TargetMode="External"/><Relationship Id="rId971" Type="http://schemas.openxmlformats.org/officeDocument/2006/relationships/hyperlink" Target="cid:c09664cc2" TargetMode="External"/><Relationship Id="rId417" Type="http://schemas.openxmlformats.org/officeDocument/2006/relationships/hyperlink" Target="cid:81b7b20d2" TargetMode="External"/><Relationship Id="rId624" Type="http://schemas.openxmlformats.org/officeDocument/2006/relationships/image" Target="cid:cf309d6013" TargetMode="External"/><Relationship Id="rId831" Type="http://schemas.openxmlformats.org/officeDocument/2006/relationships/hyperlink" Target="cid:678eaf0c2" TargetMode="External"/><Relationship Id="rId1047" Type="http://schemas.openxmlformats.org/officeDocument/2006/relationships/hyperlink" Target="cid:6048a1052" TargetMode="External"/><Relationship Id="rId929" Type="http://schemas.openxmlformats.org/officeDocument/2006/relationships/hyperlink" Target="cid:63d160842" TargetMode="External"/><Relationship Id="rId1114" Type="http://schemas.openxmlformats.org/officeDocument/2006/relationships/image" Target="cid:f07e7ed013" TargetMode="External"/><Relationship Id="rId58" Type="http://schemas.openxmlformats.org/officeDocument/2006/relationships/image" Target="cid:eca83a0c13" TargetMode="External"/><Relationship Id="rId274" Type="http://schemas.openxmlformats.org/officeDocument/2006/relationships/image" Target="cid:bb08328813" TargetMode="External"/><Relationship Id="rId481" Type="http://schemas.openxmlformats.org/officeDocument/2006/relationships/hyperlink" Target="cid:e9adde472" TargetMode="External"/><Relationship Id="rId134" Type="http://schemas.openxmlformats.org/officeDocument/2006/relationships/image" Target="cid:c8af4f1913" TargetMode="External"/><Relationship Id="rId579" Type="http://schemas.openxmlformats.org/officeDocument/2006/relationships/hyperlink" Target="cid:521d87e62" TargetMode="External"/><Relationship Id="rId786" Type="http://schemas.openxmlformats.org/officeDocument/2006/relationships/image" Target="cid:fb6c356d13" TargetMode="External"/><Relationship Id="rId993" Type="http://schemas.openxmlformats.org/officeDocument/2006/relationships/hyperlink" Target="cid:f433b6292" TargetMode="External"/><Relationship Id="rId341" Type="http://schemas.openxmlformats.org/officeDocument/2006/relationships/hyperlink" Target="cid:b23869842" TargetMode="External"/><Relationship Id="rId439" Type="http://schemas.openxmlformats.org/officeDocument/2006/relationships/hyperlink" Target="cid:d41961862" TargetMode="External"/><Relationship Id="rId646" Type="http://schemas.openxmlformats.org/officeDocument/2006/relationships/image" Target="cid:174ffe7613" TargetMode="External"/><Relationship Id="rId1069" Type="http://schemas.openxmlformats.org/officeDocument/2006/relationships/hyperlink" Target="cid:8e8ed6ae2" TargetMode="External"/><Relationship Id="rId201" Type="http://schemas.openxmlformats.org/officeDocument/2006/relationships/hyperlink" Target="cid:a60cac882" TargetMode="External"/><Relationship Id="rId506" Type="http://schemas.openxmlformats.org/officeDocument/2006/relationships/image" Target="cid:413c742113" TargetMode="External"/><Relationship Id="rId853" Type="http://schemas.openxmlformats.org/officeDocument/2006/relationships/hyperlink" Target="cid:9b343f332" TargetMode="External"/><Relationship Id="rId1136" Type="http://schemas.openxmlformats.org/officeDocument/2006/relationships/image" Target="cid:1ede0b6313" TargetMode="External"/><Relationship Id="rId713" Type="http://schemas.openxmlformats.org/officeDocument/2006/relationships/hyperlink" Target="cid:f6972582" TargetMode="External"/><Relationship Id="rId920" Type="http://schemas.openxmlformats.org/officeDocument/2006/relationships/image" Target="cid:3fe3a69a13" TargetMode="External"/><Relationship Id="rId1203" Type="http://schemas.openxmlformats.org/officeDocument/2006/relationships/hyperlink" Target="cid:b3fbef782" TargetMode="External"/><Relationship Id="rId296" Type="http://schemas.openxmlformats.org/officeDocument/2006/relationships/image" Target="cid:ea6dd08913" TargetMode="External"/><Relationship Id="rId156" Type="http://schemas.openxmlformats.org/officeDocument/2006/relationships/image" Target="cid:f09b1bd013" TargetMode="External"/><Relationship Id="rId363" Type="http://schemas.openxmlformats.org/officeDocument/2006/relationships/hyperlink" Target="cid:1e6ccfd42" TargetMode="External"/><Relationship Id="rId570" Type="http://schemas.openxmlformats.org/officeDocument/2006/relationships/image" Target="cid:2e1706e013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668" Type="http://schemas.openxmlformats.org/officeDocument/2006/relationships/image" Target="cid:744bebe313" TargetMode="External"/><Relationship Id="rId875" Type="http://schemas.openxmlformats.org/officeDocument/2006/relationships/hyperlink" Target="cid:d399225b2" TargetMode="External"/><Relationship Id="rId1060" Type="http://schemas.openxmlformats.org/officeDocument/2006/relationships/image" Target="cid:74cb402613" TargetMode="External"/><Relationship Id="rId18" Type="http://schemas.openxmlformats.org/officeDocument/2006/relationships/image" Target="cid:8838026613" TargetMode="External"/><Relationship Id="rId528" Type="http://schemas.openxmlformats.org/officeDocument/2006/relationships/image" Target="cid:894d42c613" TargetMode="External"/><Relationship Id="rId735" Type="http://schemas.openxmlformats.org/officeDocument/2006/relationships/hyperlink" Target="cid:6b33b76e2" TargetMode="External"/><Relationship Id="rId942" Type="http://schemas.openxmlformats.org/officeDocument/2006/relationships/image" Target="cid:735d0c7c13" TargetMode="External"/><Relationship Id="rId1158" Type="http://schemas.openxmlformats.org/officeDocument/2006/relationships/image" Target="cid:619a8c0213" TargetMode="External"/><Relationship Id="rId167" Type="http://schemas.openxmlformats.org/officeDocument/2006/relationships/hyperlink" Target="cid:fa4c65f2" TargetMode="External"/><Relationship Id="rId374" Type="http://schemas.openxmlformats.org/officeDocument/2006/relationships/image" Target="cid:488d1ad013" TargetMode="External"/><Relationship Id="rId581" Type="http://schemas.openxmlformats.org/officeDocument/2006/relationships/hyperlink" Target="cid:574488562" TargetMode="External"/><Relationship Id="rId1018" Type="http://schemas.openxmlformats.org/officeDocument/2006/relationships/image" Target="cid:18a012fe13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679" Type="http://schemas.openxmlformats.org/officeDocument/2006/relationships/hyperlink" Target="cid:981a02282" TargetMode="External"/><Relationship Id="rId802" Type="http://schemas.openxmlformats.org/officeDocument/2006/relationships/image" Target="cid:1f7f761c13" TargetMode="External"/><Relationship Id="rId886" Type="http://schemas.openxmlformats.org/officeDocument/2006/relationships/image" Target="cid:f7aa562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441" Type="http://schemas.openxmlformats.org/officeDocument/2006/relationships/hyperlink" Target="cid:d943ccc62" TargetMode="External"/><Relationship Id="rId539" Type="http://schemas.openxmlformats.org/officeDocument/2006/relationships/hyperlink" Target="cid:b26ab2aa2" TargetMode="External"/><Relationship Id="rId746" Type="http://schemas.openxmlformats.org/officeDocument/2006/relationships/image" Target="cid:7fce308213" TargetMode="External"/><Relationship Id="rId1071" Type="http://schemas.openxmlformats.org/officeDocument/2006/relationships/hyperlink" Target="cid:a855c56e2" TargetMode="External"/><Relationship Id="rId1169" Type="http://schemas.openxmlformats.org/officeDocument/2006/relationships/hyperlink" Target="cid:6c7e6298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953" Type="http://schemas.openxmlformats.org/officeDocument/2006/relationships/hyperlink" Target="cid:a1a4c1b02" TargetMode="External"/><Relationship Id="rId1029" Type="http://schemas.openxmlformats.org/officeDocument/2006/relationships/hyperlink" Target="cid:2cc4cfaa2" TargetMode="External"/><Relationship Id="rId82" Type="http://schemas.openxmlformats.org/officeDocument/2006/relationships/image" Target="cid:27d6fe1a13" TargetMode="External"/><Relationship Id="rId385" Type="http://schemas.openxmlformats.org/officeDocument/2006/relationships/hyperlink" Target="cid:d80d7c5e2" TargetMode="External"/><Relationship Id="rId592" Type="http://schemas.openxmlformats.org/officeDocument/2006/relationships/image" Target="cid:58d5456613" TargetMode="External"/><Relationship Id="rId606" Type="http://schemas.openxmlformats.org/officeDocument/2006/relationships/image" Target="cid:968b5fea13" TargetMode="External"/><Relationship Id="rId813" Type="http://schemas.openxmlformats.org/officeDocument/2006/relationships/hyperlink" Target="cid:34302f7c2" TargetMode="External"/><Relationship Id="rId245" Type="http://schemas.openxmlformats.org/officeDocument/2006/relationships/hyperlink" Target="cid:451c38c72" TargetMode="External"/><Relationship Id="rId452" Type="http://schemas.openxmlformats.org/officeDocument/2006/relationships/image" Target="cid:6ea40ed913" TargetMode="External"/><Relationship Id="rId897" Type="http://schemas.openxmlformats.org/officeDocument/2006/relationships/hyperlink" Target="cid:c559d0a2" TargetMode="External"/><Relationship Id="rId1082" Type="http://schemas.openxmlformats.org/officeDocument/2006/relationships/image" Target="cid:ad75f8dd13" TargetMode="External"/><Relationship Id="rId105" Type="http://schemas.openxmlformats.org/officeDocument/2006/relationships/hyperlink" Target="cid:7f5152d02" TargetMode="External"/><Relationship Id="rId312" Type="http://schemas.openxmlformats.org/officeDocument/2006/relationships/image" Target="cid:3176d9a713" TargetMode="External"/><Relationship Id="rId757" Type="http://schemas.openxmlformats.org/officeDocument/2006/relationships/hyperlink" Target="cid:999433e22" TargetMode="External"/><Relationship Id="rId964" Type="http://schemas.openxmlformats.org/officeDocument/2006/relationships/image" Target="cid:abd99a78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96" Type="http://schemas.openxmlformats.org/officeDocument/2006/relationships/image" Target="cid:1aa77f6213" TargetMode="External"/><Relationship Id="rId617" Type="http://schemas.openxmlformats.org/officeDocument/2006/relationships/hyperlink" Target="cid:bfc298fa2" TargetMode="External"/><Relationship Id="rId824" Type="http://schemas.openxmlformats.org/officeDocument/2006/relationships/image" Target="cid:4e36e8ed13" TargetMode="External"/><Relationship Id="rId256" Type="http://schemas.openxmlformats.org/officeDocument/2006/relationships/image" Target="cid:688eac9213" TargetMode="External"/><Relationship Id="rId463" Type="http://schemas.openxmlformats.org/officeDocument/2006/relationships/hyperlink" Target="cid:cd46ec842" TargetMode="External"/><Relationship Id="rId670" Type="http://schemas.openxmlformats.org/officeDocument/2006/relationships/image" Target="cid:75c2f99b13" TargetMode="External"/><Relationship Id="rId1093" Type="http://schemas.openxmlformats.org/officeDocument/2006/relationships/hyperlink" Target="cid:cc57c9472" TargetMode="External"/><Relationship Id="rId1107" Type="http://schemas.openxmlformats.org/officeDocument/2006/relationships/hyperlink" Target="cid:e0ed2f452" TargetMode="External"/><Relationship Id="rId116" Type="http://schemas.openxmlformats.org/officeDocument/2006/relationships/image" Target="cid:9917345813" TargetMode="External"/><Relationship Id="rId323" Type="http://schemas.openxmlformats.org/officeDocument/2006/relationships/hyperlink" Target="cid:756b0cf62" TargetMode="External"/><Relationship Id="rId530" Type="http://schemas.openxmlformats.org/officeDocument/2006/relationships/image" Target="cid:8e741fe313" TargetMode="External"/><Relationship Id="rId768" Type="http://schemas.openxmlformats.org/officeDocument/2006/relationships/image" Target="cid:bd9ba6a513" TargetMode="External"/><Relationship Id="rId975" Type="http://schemas.openxmlformats.org/officeDocument/2006/relationships/hyperlink" Target="cid:d01d3d0f2" TargetMode="External"/><Relationship Id="rId1160" Type="http://schemas.openxmlformats.org/officeDocument/2006/relationships/image" Target="cid:619d625c13" TargetMode="External"/><Relationship Id="rId20" Type="http://schemas.openxmlformats.org/officeDocument/2006/relationships/image" Target="cid:883d555513" TargetMode="External"/><Relationship Id="rId628" Type="http://schemas.openxmlformats.org/officeDocument/2006/relationships/image" Target="cid:e8e5efd513" TargetMode="External"/><Relationship Id="rId835" Type="http://schemas.openxmlformats.org/officeDocument/2006/relationships/hyperlink" Target="cid:6c942d6c2" TargetMode="External"/><Relationship Id="rId267" Type="http://schemas.openxmlformats.org/officeDocument/2006/relationships/hyperlink" Target="cid:96e6ab7e2" TargetMode="External"/><Relationship Id="rId474" Type="http://schemas.openxmlformats.org/officeDocument/2006/relationships/image" Target="cid:cac018c913" TargetMode="External"/><Relationship Id="rId1020" Type="http://schemas.openxmlformats.org/officeDocument/2006/relationships/image" Target="cid:1d3d455913" TargetMode="External"/><Relationship Id="rId1118" Type="http://schemas.openxmlformats.org/officeDocument/2006/relationships/image" Target="cid:f5946c9613" TargetMode="External"/><Relationship Id="rId127" Type="http://schemas.openxmlformats.org/officeDocument/2006/relationships/hyperlink" Target="cid:b8b36ac52" TargetMode="External"/><Relationship Id="rId681" Type="http://schemas.openxmlformats.org/officeDocument/2006/relationships/hyperlink" Target="cid:9d3b194e2" TargetMode="External"/><Relationship Id="rId779" Type="http://schemas.openxmlformats.org/officeDocument/2006/relationships/hyperlink" Target="cid:dc8b34262" TargetMode="External"/><Relationship Id="rId902" Type="http://schemas.openxmlformats.org/officeDocument/2006/relationships/image" Target="cid:21ec273e13" TargetMode="External"/><Relationship Id="rId986" Type="http://schemas.openxmlformats.org/officeDocument/2006/relationships/image" Target="cid:e4bd510013" TargetMode="External"/><Relationship Id="rId31" Type="http://schemas.openxmlformats.org/officeDocument/2006/relationships/hyperlink" Target="cid:a711f70c2" TargetMode="External"/><Relationship Id="rId334" Type="http://schemas.openxmlformats.org/officeDocument/2006/relationships/image" Target="cid:934e91da13" TargetMode="External"/><Relationship Id="rId541" Type="http://schemas.openxmlformats.org/officeDocument/2006/relationships/hyperlink" Target="cid:c1f4b6ac2" TargetMode="External"/><Relationship Id="rId639" Type="http://schemas.openxmlformats.org/officeDocument/2006/relationships/hyperlink" Target="cid:8ce58662" TargetMode="External"/><Relationship Id="rId1171" Type="http://schemas.openxmlformats.org/officeDocument/2006/relationships/hyperlink" Target="cid:7124c6bc2" TargetMode="External"/><Relationship Id="rId180" Type="http://schemas.openxmlformats.org/officeDocument/2006/relationships/image" Target="cid:4307d8dd13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846" Type="http://schemas.openxmlformats.org/officeDocument/2006/relationships/image" Target="cid:8bb2ca3c13" TargetMode="External"/><Relationship Id="rId1031" Type="http://schemas.openxmlformats.org/officeDocument/2006/relationships/hyperlink" Target="cid:3c40a5d62" TargetMode="External"/><Relationship Id="rId1129" Type="http://schemas.openxmlformats.org/officeDocument/2006/relationships/hyperlink" Target="cid:14f098b72" TargetMode="External"/><Relationship Id="rId485" Type="http://schemas.openxmlformats.org/officeDocument/2006/relationships/hyperlink" Target="cid:f412288c2" TargetMode="External"/><Relationship Id="rId692" Type="http://schemas.openxmlformats.org/officeDocument/2006/relationships/image" Target="cid:c229ee5013" TargetMode="External"/><Relationship Id="rId706" Type="http://schemas.openxmlformats.org/officeDocument/2006/relationships/image" Target="cid:ef98077f13" TargetMode="External"/><Relationship Id="rId913" Type="http://schemas.openxmlformats.org/officeDocument/2006/relationships/hyperlink" Target="cid:3ac144212" TargetMode="External"/><Relationship Id="rId42" Type="http://schemas.openxmlformats.org/officeDocument/2006/relationships/image" Target="cid:c0d5d5a8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552" Type="http://schemas.openxmlformats.org/officeDocument/2006/relationships/image" Target="cid:e606bc1c13" TargetMode="External"/><Relationship Id="rId997" Type="http://schemas.openxmlformats.org/officeDocument/2006/relationships/hyperlink" Target="cid:f929b1ac2" TargetMode="External"/><Relationship Id="rId1182" Type="http://schemas.openxmlformats.org/officeDocument/2006/relationships/image" Target="cid:85ba136c13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412" Type="http://schemas.openxmlformats.org/officeDocument/2006/relationships/image" Target="cid:62c6dea613" TargetMode="External"/><Relationship Id="rId857" Type="http://schemas.openxmlformats.org/officeDocument/2006/relationships/hyperlink" Target="cid:b0d53c232" TargetMode="External"/><Relationship Id="rId1042" Type="http://schemas.openxmlformats.org/officeDocument/2006/relationships/image" Target="cid:46cf38f313" TargetMode="External"/><Relationship Id="rId289" Type="http://schemas.openxmlformats.org/officeDocument/2006/relationships/hyperlink" Target="cid:da5389b52" TargetMode="External"/><Relationship Id="rId496" Type="http://schemas.openxmlformats.org/officeDocument/2006/relationships/image" Target="cid:1def42a013" TargetMode="External"/><Relationship Id="rId717" Type="http://schemas.openxmlformats.org/officeDocument/2006/relationships/hyperlink" Target="cid:420775d92" TargetMode="External"/><Relationship Id="rId924" Type="http://schemas.openxmlformats.org/officeDocument/2006/relationships/image" Target="cid:4a2ab0b913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56" Type="http://schemas.openxmlformats.org/officeDocument/2006/relationships/image" Target="cid:d64e537713" TargetMode="External"/><Relationship Id="rId563" Type="http://schemas.openxmlformats.org/officeDocument/2006/relationships/hyperlink" Target="cid:f2a01292" TargetMode="External"/><Relationship Id="rId770" Type="http://schemas.openxmlformats.org/officeDocument/2006/relationships/image" Target="cid:c2d90b4b13" TargetMode="External"/><Relationship Id="rId1193" Type="http://schemas.openxmlformats.org/officeDocument/2006/relationships/hyperlink" Target="cid:9ac09d5b2" TargetMode="External"/><Relationship Id="rId1207" Type="http://schemas.openxmlformats.org/officeDocument/2006/relationships/hyperlink" Target="cid:d42bbbe32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868" Type="http://schemas.openxmlformats.org/officeDocument/2006/relationships/image" Target="cid:bf051a4113" TargetMode="External"/><Relationship Id="rId1053" Type="http://schemas.openxmlformats.org/officeDocument/2006/relationships/hyperlink" Target="cid:656e7d452" TargetMode="External"/><Relationship Id="rId630" Type="http://schemas.openxmlformats.org/officeDocument/2006/relationships/image" Target="cid:ee19d15713" TargetMode="External"/><Relationship Id="rId728" Type="http://schemas.openxmlformats.org/officeDocument/2006/relationships/image" Target="cid:517be94b13" TargetMode="External"/><Relationship Id="rId935" Type="http://schemas.openxmlformats.org/officeDocument/2006/relationships/hyperlink" Target="cid:63de276f2" TargetMode="External"/><Relationship Id="rId64" Type="http://schemas.openxmlformats.org/officeDocument/2006/relationships/image" Target="cid:38d18d213" TargetMode="External"/><Relationship Id="rId367" Type="http://schemas.openxmlformats.org/officeDocument/2006/relationships/hyperlink" Target="cid:29a565842" TargetMode="External"/><Relationship Id="rId574" Type="http://schemas.openxmlformats.org/officeDocument/2006/relationships/image" Target="cid:396108aa13" TargetMode="External"/><Relationship Id="rId1120" Type="http://schemas.openxmlformats.org/officeDocument/2006/relationships/image" Target="cid:fbf3bda513" TargetMode="External"/><Relationship Id="rId227" Type="http://schemas.openxmlformats.org/officeDocument/2006/relationships/hyperlink" Target="cid:fd20b76d2" TargetMode="External"/><Relationship Id="rId781" Type="http://schemas.openxmlformats.org/officeDocument/2006/relationships/hyperlink" Target="cid:fb6820db2" TargetMode="External"/><Relationship Id="rId879" Type="http://schemas.openxmlformats.org/officeDocument/2006/relationships/hyperlink" Target="cid:de0c4be72" TargetMode="External"/><Relationship Id="rId434" Type="http://schemas.openxmlformats.org/officeDocument/2006/relationships/image" Target="cid:c4a27cc213" TargetMode="External"/><Relationship Id="rId641" Type="http://schemas.openxmlformats.org/officeDocument/2006/relationships/hyperlink" Target="cid:cffdcdd2" TargetMode="External"/><Relationship Id="rId739" Type="http://schemas.openxmlformats.org/officeDocument/2006/relationships/hyperlink" Target="cid:7052b1372" TargetMode="External"/><Relationship Id="rId1064" Type="http://schemas.openxmlformats.org/officeDocument/2006/relationships/image" Target="cid:8465a72813" TargetMode="External"/><Relationship Id="rId280" Type="http://schemas.openxmlformats.org/officeDocument/2006/relationships/image" Target="cid:c022960213" TargetMode="External"/><Relationship Id="rId501" Type="http://schemas.openxmlformats.org/officeDocument/2006/relationships/hyperlink" Target="cid:36f12ed32" TargetMode="External"/><Relationship Id="rId946" Type="http://schemas.openxmlformats.org/officeDocument/2006/relationships/image" Target="cid:a198408913" TargetMode="External"/><Relationship Id="rId1131" Type="http://schemas.openxmlformats.org/officeDocument/2006/relationships/hyperlink" Target="cid:150206b02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378" Type="http://schemas.openxmlformats.org/officeDocument/2006/relationships/image" Target="cid:51e44aa513" TargetMode="External"/><Relationship Id="rId585" Type="http://schemas.openxmlformats.org/officeDocument/2006/relationships/hyperlink" Target="cid:61b2a1cb2" TargetMode="External"/><Relationship Id="rId792" Type="http://schemas.openxmlformats.org/officeDocument/2006/relationships/image" Target="cid:fb743edf13" TargetMode="External"/><Relationship Id="rId806" Type="http://schemas.openxmlformats.org/officeDocument/2006/relationships/image" Target="cid:1f8528f113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652" Type="http://schemas.openxmlformats.org/officeDocument/2006/relationships/image" Target="cid:312c577b13" TargetMode="External"/><Relationship Id="rId1075" Type="http://schemas.openxmlformats.org/officeDocument/2006/relationships/hyperlink" Target="cid:a85abf20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512" Type="http://schemas.openxmlformats.org/officeDocument/2006/relationships/image" Target="cid:55e9400c13" TargetMode="External"/><Relationship Id="rId957" Type="http://schemas.openxmlformats.org/officeDocument/2006/relationships/hyperlink" Target="cid:a1ab2b1e2" TargetMode="External"/><Relationship Id="rId1142" Type="http://schemas.openxmlformats.org/officeDocument/2006/relationships/image" Target="cid:293558c8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596" Type="http://schemas.openxmlformats.org/officeDocument/2006/relationships/image" Target="cid:6329896713" TargetMode="External"/><Relationship Id="rId817" Type="http://schemas.openxmlformats.org/officeDocument/2006/relationships/hyperlink" Target="cid:43b7409c2" TargetMode="External"/><Relationship Id="rId1002" Type="http://schemas.openxmlformats.org/officeDocument/2006/relationships/image" Target="cid:ff28706013" TargetMode="External"/><Relationship Id="rId249" Type="http://schemas.openxmlformats.org/officeDocument/2006/relationships/hyperlink" Target="cid:4fda17272" TargetMode="External"/><Relationship Id="rId456" Type="http://schemas.openxmlformats.org/officeDocument/2006/relationships/image" Target="cid:22e6a30d13" TargetMode="External"/><Relationship Id="rId663" Type="http://schemas.openxmlformats.org/officeDocument/2006/relationships/hyperlink" Target="cid:5a66da322" TargetMode="External"/><Relationship Id="rId870" Type="http://schemas.openxmlformats.org/officeDocument/2006/relationships/image" Target="cid:c4b695ef13" TargetMode="External"/><Relationship Id="rId1086" Type="http://schemas.openxmlformats.org/officeDocument/2006/relationships/image" Target="cid:b3ab503e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316" Type="http://schemas.openxmlformats.org/officeDocument/2006/relationships/image" Target="cid:5586102e13" TargetMode="External"/><Relationship Id="rId523" Type="http://schemas.openxmlformats.org/officeDocument/2006/relationships/hyperlink" Target="cid:7f1ab1eb2" TargetMode="External"/><Relationship Id="rId968" Type="http://schemas.openxmlformats.org/officeDocument/2006/relationships/image" Target="cid:b63ca78c13" TargetMode="External"/><Relationship Id="rId1153" Type="http://schemas.openxmlformats.org/officeDocument/2006/relationships/hyperlink" Target="cid:4817efe52" TargetMode="External"/><Relationship Id="rId97" Type="http://schemas.openxmlformats.org/officeDocument/2006/relationships/hyperlink" Target="cid:5b3e82962" TargetMode="External"/><Relationship Id="rId730" Type="http://schemas.openxmlformats.org/officeDocument/2006/relationships/image" Target="cid:568c44cc13" TargetMode="External"/><Relationship Id="rId828" Type="http://schemas.openxmlformats.org/officeDocument/2006/relationships/image" Target="cid:583022b313" TargetMode="External"/><Relationship Id="rId1013" Type="http://schemas.openxmlformats.org/officeDocument/2006/relationships/hyperlink" Target="cid:182db0952" TargetMode="External"/><Relationship Id="rId162" Type="http://schemas.openxmlformats.org/officeDocument/2006/relationships/image" Target="cid:55eafc213" TargetMode="External"/><Relationship Id="rId467" Type="http://schemas.openxmlformats.org/officeDocument/2006/relationships/hyperlink" Target="cid:f70f25d62" TargetMode="External"/><Relationship Id="rId1097" Type="http://schemas.openxmlformats.org/officeDocument/2006/relationships/hyperlink" Target="cid:cc5c16512" TargetMode="External"/><Relationship Id="rId674" Type="http://schemas.openxmlformats.org/officeDocument/2006/relationships/image" Target="cid:7f43d44913" TargetMode="External"/><Relationship Id="rId881" Type="http://schemas.openxmlformats.org/officeDocument/2006/relationships/hyperlink" Target="cid:e87206d92" TargetMode="External"/><Relationship Id="rId979" Type="http://schemas.openxmlformats.org/officeDocument/2006/relationships/hyperlink" Target="cid:d5f7a4d82" TargetMode="External"/><Relationship Id="rId24" Type="http://schemas.openxmlformats.org/officeDocument/2006/relationships/image" Target="cid:97a883f913" TargetMode="External"/><Relationship Id="rId327" Type="http://schemas.openxmlformats.org/officeDocument/2006/relationships/hyperlink" Target="cid:88fc8e7a2" TargetMode="External"/><Relationship Id="rId534" Type="http://schemas.openxmlformats.org/officeDocument/2006/relationships/image" Target="cid:a3e4f30613" TargetMode="External"/><Relationship Id="rId741" Type="http://schemas.openxmlformats.org/officeDocument/2006/relationships/hyperlink" Target="cid:759002632" TargetMode="External"/><Relationship Id="rId839" Type="http://schemas.openxmlformats.org/officeDocument/2006/relationships/hyperlink" Target="cid:770b98de2" TargetMode="External"/><Relationship Id="rId1164" Type="http://schemas.openxmlformats.org/officeDocument/2006/relationships/image" Target="cid:61a6915e13" TargetMode="External"/><Relationship Id="rId173" Type="http://schemas.openxmlformats.org/officeDocument/2006/relationships/hyperlink" Target="cid:2421fe292" TargetMode="External"/><Relationship Id="rId380" Type="http://schemas.openxmlformats.org/officeDocument/2006/relationships/image" Target="cid:b3b6d28013" TargetMode="External"/><Relationship Id="rId601" Type="http://schemas.openxmlformats.org/officeDocument/2006/relationships/hyperlink" Target="cid:81fbe0502" TargetMode="External"/><Relationship Id="rId1024" Type="http://schemas.openxmlformats.org/officeDocument/2006/relationships/image" Target="cid:1e566ab713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Relationship Id="rId685" Type="http://schemas.openxmlformats.org/officeDocument/2006/relationships/hyperlink" Target="cid:a3929b8d2" TargetMode="External"/><Relationship Id="rId892" Type="http://schemas.openxmlformats.org/officeDocument/2006/relationships/image" Target="cid:fcd320ff13" TargetMode="External"/><Relationship Id="rId906" Type="http://schemas.openxmlformats.org/officeDocument/2006/relationships/image" Target="cid:21f8372713" TargetMode="External"/><Relationship Id="rId35" Type="http://schemas.openxmlformats.org/officeDocument/2006/relationships/hyperlink" Target="cid:bbb2de7c2" TargetMode="External"/><Relationship Id="rId100" Type="http://schemas.openxmlformats.org/officeDocument/2006/relationships/image" Target="cid:6fdc690013" TargetMode="External"/><Relationship Id="rId338" Type="http://schemas.openxmlformats.org/officeDocument/2006/relationships/image" Target="cid:9d975cd113" TargetMode="External"/><Relationship Id="rId545" Type="http://schemas.openxmlformats.org/officeDocument/2006/relationships/hyperlink" Target="cid:cc488c802" TargetMode="External"/><Relationship Id="rId752" Type="http://schemas.openxmlformats.org/officeDocument/2006/relationships/image" Target="cid:946c3eea13" TargetMode="External"/><Relationship Id="rId1175" Type="http://schemas.openxmlformats.org/officeDocument/2006/relationships/hyperlink" Target="cid:7c14b1bd2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612" Type="http://schemas.openxmlformats.org/officeDocument/2006/relationships/image" Target="cid:a5fed86e13" TargetMode="External"/><Relationship Id="rId1035" Type="http://schemas.openxmlformats.org/officeDocument/2006/relationships/hyperlink" Target="cid:3c4882152" TargetMode="External"/><Relationship Id="rId251" Type="http://schemas.openxmlformats.org/officeDocument/2006/relationships/hyperlink" Target="cid:53f9d4bf2" TargetMode="External"/><Relationship Id="rId489" Type="http://schemas.openxmlformats.org/officeDocument/2006/relationships/hyperlink" Target="cid:dbb20812" TargetMode="External"/><Relationship Id="rId696" Type="http://schemas.openxmlformats.org/officeDocument/2006/relationships/image" Target="cid:cbad983213" TargetMode="External"/><Relationship Id="rId917" Type="http://schemas.openxmlformats.org/officeDocument/2006/relationships/hyperlink" Target="cid:3b4e989a2" TargetMode="External"/><Relationship Id="rId1102" Type="http://schemas.openxmlformats.org/officeDocument/2006/relationships/image" Target="cid:d1b6106013" TargetMode="External"/><Relationship Id="rId46" Type="http://schemas.openxmlformats.org/officeDocument/2006/relationships/image" Target="cid:cb1fd4e013" TargetMode="External"/><Relationship Id="rId349" Type="http://schemas.openxmlformats.org/officeDocument/2006/relationships/hyperlink" Target="cid:c6d730c32" TargetMode="External"/><Relationship Id="rId556" Type="http://schemas.openxmlformats.org/officeDocument/2006/relationships/image" Target="cid:f049fbb413" TargetMode="External"/><Relationship Id="rId763" Type="http://schemas.openxmlformats.org/officeDocument/2006/relationships/hyperlink" Target="cid:b36540712" TargetMode="External"/><Relationship Id="rId1186" Type="http://schemas.openxmlformats.org/officeDocument/2006/relationships/image" Target="cid:902674b113" TargetMode="External"/><Relationship Id="rId111" Type="http://schemas.openxmlformats.org/officeDocument/2006/relationships/hyperlink" Target="cid:93cf0fcb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416" Type="http://schemas.openxmlformats.org/officeDocument/2006/relationships/image" Target="cid:723dedcb13" TargetMode="External"/><Relationship Id="rId970" Type="http://schemas.openxmlformats.org/officeDocument/2006/relationships/image" Target="cid:bb5d8d1913" TargetMode="External"/><Relationship Id="rId1046" Type="http://schemas.openxmlformats.org/officeDocument/2006/relationships/image" Target="cid:50bbfaca13" TargetMode="External"/><Relationship Id="rId623" Type="http://schemas.openxmlformats.org/officeDocument/2006/relationships/hyperlink" Target="cid:cf309d412" TargetMode="External"/><Relationship Id="rId830" Type="http://schemas.openxmlformats.org/officeDocument/2006/relationships/image" Target="cid:678bb7bb13" TargetMode="External"/><Relationship Id="rId928" Type="http://schemas.openxmlformats.org/officeDocument/2006/relationships/image" Target="cid:63ce711e13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567" Type="http://schemas.openxmlformats.org/officeDocument/2006/relationships/hyperlink" Target="cid:1b05e0252" TargetMode="External"/><Relationship Id="rId1113" Type="http://schemas.openxmlformats.org/officeDocument/2006/relationships/hyperlink" Target="cid:f07e7eab2" TargetMode="External"/><Relationship Id="rId1197" Type="http://schemas.openxmlformats.org/officeDocument/2006/relationships/hyperlink" Target="cid:a5cd96182" TargetMode="External"/><Relationship Id="rId122" Type="http://schemas.openxmlformats.org/officeDocument/2006/relationships/image" Target="cid:a88b2fa613" TargetMode="External"/><Relationship Id="rId774" Type="http://schemas.openxmlformats.org/officeDocument/2006/relationships/image" Target="cid:d76c2ded13" TargetMode="External"/><Relationship Id="rId981" Type="http://schemas.openxmlformats.org/officeDocument/2006/relationships/hyperlink" Target="cid:da4e81e32" TargetMode="External"/><Relationship Id="rId1057" Type="http://schemas.openxmlformats.org/officeDocument/2006/relationships/hyperlink" Target="cid:70cc5abd2" TargetMode="External"/><Relationship Id="rId427" Type="http://schemas.openxmlformats.org/officeDocument/2006/relationships/hyperlink" Target="cid:a5bfde7a2" TargetMode="External"/><Relationship Id="rId634" Type="http://schemas.openxmlformats.org/officeDocument/2006/relationships/image" Target="cid:2a34f1913" TargetMode="External"/><Relationship Id="rId841" Type="http://schemas.openxmlformats.org/officeDocument/2006/relationships/hyperlink" Target="cid:7c1b602f2" TargetMode="External"/><Relationship Id="rId273" Type="http://schemas.openxmlformats.org/officeDocument/2006/relationships/hyperlink" Target="cid:bb0832652" TargetMode="External"/><Relationship Id="rId480" Type="http://schemas.openxmlformats.org/officeDocument/2006/relationships/image" Target="cid:db19d24313" TargetMode="External"/><Relationship Id="rId701" Type="http://schemas.openxmlformats.org/officeDocument/2006/relationships/hyperlink" Target="cid:e552dbe72" TargetMode="External"/><Relationship Id="rId939" Type="http://schemas.openxmlformats.org/officeDocument/2006/relationships/hyperlink" Target="cid:6e326b702" TargetMode="External"/><Relationship Id="rId1124" Type="http://schemas.openxmlformats.org/officeDocument/2006/relationships/image" Target="cid:6214b1a13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340" Type="http://schemas.openxmlformats.org/officeDocument/2006/relationships/image" Target="cid:ad0a8bdd13" TargetMode="External"/><Relationship Id="rId578" Type="http://schemas.openxmlformats.org/officeDocument/2006/relationships/image" Target="cid:42aef7bf13" TargetMode="External"/><Relationship Id="rId785" Type="http://schemas.openxmlformats.org/officeDocument/2006/relationships/hyperlink" Target="cid:fb6c35502" TargetMode="External"/><Relationship Id="rId992" Type="http://schemas.openxmlformats.org/officeDocument/2006/relationships/image" Target="cid:f430371913" TargetMode="External"/><Relationship Id="rId200" Type="http://schemas.openxmlformats.org/officeDocument/2006/relationships/image" Target="cid:9fc12dfe13" TargetMode="External"/><Relationship Id="rId438" Type="http://schemas.openxmlformats.org/officeDocument/2006/relationships/image" Target="cid:cef11cb313" TargetMode="External"/><Relationship Id="rId645" Type="http://schemas.openxmlformats.org/officeDocument/2006/relationships/hyperlink" Target="cid:174ffe452" TargetMode="External"/><Relationship Id="rId852" Type="http://schemas.openxmlformats.org/officeDocument/2006/relationships/image" Target="cid:95fab37613" TargetMode="External"/><Relationship Id="rId1068" Type="http://schemas.openxmlformats.org/officeDocument/2006/relationships/image" Target="cid:894086b613" TargetMode="External"/><Relationship Id="rId284" Type="http://schemas.openxmlformats.org/officeDocument/2006/relationships/image" Target="cid:d51f2236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Relationship Id="rId712" Type="http://schemas.openxmlformats.org/officeDocument/2006/relationships/image" Target="cid:97be44213" TargetMode="External"/><Relationship Id="rId1135" Type="http://schemas.openxmlformats.org/officeDocument/2006/relationships/hyperlink" Target="cid:1ede0b3d2" TargetMode="External"/><Relationship Id="rId79" Type="http://schemas.openxmlformats.org/officeDocument/2006/relationships/hyperlink" Target="cid:27d58f5e2" TargetMode="External"/><Relationship Id="rId144" Type="http://schemas.openxmlformats.org/officeDocument/2006/relationships/image" Target="cid:e2636a6713" TargetMode="External"/><Relationship Id="rId589" Type="http://schemas.openxmlformats.org/officeDocument/2006/relationships/hyperlink" Target="cid:546d44f72" TargetMode="External"/><Relationship Id="rId796" Type="http://schemas.openxmlformats.org/officeDocument/2006/relationships/image" Target="cid:6aca84c13" TargetMode="External"/><Relationship Id="rId1202" Type="http://schemas.openxmlformats.org/officeDocument/2006/relationships/image" Target="cid:af32f19213" TargetMode="External"/><Relationship Id="rId351" Type="http://schemas.openxmlformats.org/officeDocument/2006/relationships/hyperlink" Target="cid:cd2d50872" TargetMode="External"/><Relationship Id="rId449" Type="http://schemas.openxmlformats.org/officeDocument/2006/relationships/hyperlink" Target="cid:698b15552" TargetMode="External"/><Relationship Id="rId656" Type="http://schemas.openxmlformats.org/officeDocument/2006/relationships/image" Target="cid:3c6b665113" TargetMode="External"/><Relationship Id="rId863" Type="http://schemas.openxmlformats.org/officeDocument/2006/relationships/hyperlink" Target="cid:b5a761da2" TargetMode="External"/><Relationship Id="rId1079" Type="http://schemas.openxmlformats.org/officeDocument/2006/relationships/hyperlink" Target="cid:a86038e92" TargetMode="External"/><Relationship Id="rId211" Type="http://schemas.openxmlformats.org/officeDocument/2006/relationships/hyperlink" Target="cid:c607a7f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516" Type="http://schemas.openxmlformats.org/officeDocument/2006/relationships/image" Target="cid:6172511713" TargetMode="External"/><Relationship Id="rId1146" Type="http://schemas.openxmlformats.org/officeDocument/2006/relationships/image" Target="cid:389430f013" TargetMode="External"/><Relationship Id="rId723" Type="http://schemas.openxmlformats.org/officeDocument/2006/relationships/hyperlink" Target="cid:4721f66f2" TargetMode="External"/><Relationship Id="rId930" Type="http://schemas.openxmlformats.org/officeDocument/2006/relationships/image" Target="cid:63d160ac13" TargetMode="External"/><Relationship Id="rId1006" Type="http://schemas.openxmlformats.org/officeDocument/2006/relationships/image" Target="cid:554d06713" TargetMode="External"/><Relationship Id="rId155" Type="http://schemas.openxmlformats.org/officeDocument/2006/relationships/hyperlink" Target="cid:f09b1ba62" TargetMode="External"/><Relationship Id="rId362" Type="http://schemas.openxmlformats.org/officeDocument/2006/relationships/image" Target="cid:193e37f713" TargetMode="External"/><Relationship Id="rId1213" Type="http://schemas.openxmlformats.org/officeDocument/2006/relationships/hyperlink" Target="cid:e2e6051d2" TargetMode="External"/><Relationship Id="rId222" Type="http://schemas.openxmlformats.org/officeDocument/2006/relationships/image" Target="cid:e7d8c5be13" TargetMode="External"/><Relationship Id="rId667" Type="http://schemas.openxmlformats.org/officeDocument/2006/relationships/hyperlink" Target="cid:744bebba2" TargetMode="External"/><Relationship Id="rId874" Type="http://schemas.openxmlformats.org/officeDocument/2006/relationships/image" Target="cid:d39451d813" TargetMode="External"/><Relationship Id="rId17" Type="http://schemas.openxmlformats.org/officeDocument/2006/relationships/hyperlink" Target="cid:883802342" TargetMode="External"/><Relationship Id="rId527" Type="http://schemas.openxmlformats.org/officeDocument/2006/relationships/hyperlink" Target="cid:894d429c2" TargetMode="External"/><Relationship Id="rId734" Type="http://schemas.openxmlformats.org/officeDocument/2006/relationships/image" Target="cid:6b31fc9213" TargetMode="External"/><Relationship Id="rId941" Type="http://schemas.openxmlformats.org/officeDocument/2006/relationships/hyperlink" Target="cid:735d0c562" TargetMode="External"/><Relationship Id="rId1157" Type="http://schemas.openxmlformats.org/officeDocument/2006/relationships/hyperlink" Target="cid:619a8be22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73" Type="http://schemas.openxmlformats.org/officeDocument/2006/relationships/hyperlink" Target="cid:488d1aa72" TargetMode="External"/><Relationship Id="rId580" Type="http://schemas.openxmlformats.org/officeDocument/2006/relationships/image" Target="cid:521d880d13" TargetMode="External"/><Relationship Id="rId801" Type="http://schemas.openxmlformats.org/officeDocument/2006/relationships/hyperlink" Target="cid:1f7f75f22" TargetMode="External"/><Relationship Id="rId1017" Type="http://schemas.openxmlformats.org/officeDocument/2006/relationships/hyperlink" Target="cid:18a012d2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678" Type="http://schemas.openxmlformats.org/officeDocument/2006/relationships/image" Target="cid:92f0c29913" TargetMode="External"/><Relationship Id="rId885" Type="http://schemas.openxmlformats.org/officeDocument/2006/relationships/hyperlink" Target="cid:f7aa55fe2" TargetMode="External"/><Relationship Id="rId1070" Type="http://schemas.openxmlformats.org/officeDocument/2006/relationships/image" Target="cid:8e8ed6d113" TargetMode="External"/><Relationship Id="rId28" Type="http://schemas.openxmlformats.org/officeDocument/2006/relationships/image" Target="cid:9cc12f6e13" TargetMode="External"/><Relationship Id="rId300" Type="http://schemas.openxmlformats.org/officeDocument/2006/relationships/image" Target="cid:fe112e9913" TargetMode="External"/><Relationship Id="rId538" Type="http://schemas.openxmlformats.org/officeDocument/2006/relationships/image" Target="cid:ad5e98f313" TargetMode="External"/><Relationship Id="rId745" Type="http://schemas.openxmlformats.org/officeDocument/2006/relationships/hyperlink" Target="cid:7fce305b2" TargetMode="External"/><Relationship Id="rId952" Type="http://schemas.openxmlformats.org/officeDocument/2006/relationships/image" Target="cid:a1a17c9a13" TargetMode="External"/><Relationship Id="rId1168" Type="http://schemas.openxmlformats.org/officeDocument/2006/relationships/image" Target="cid:6c50d09b13" TargetMode="External"/><Relationship Id="rId81" Type="http://schemas.openxmlformats.org/officeDocument/2006/relationships/hyperlink" Target="cid:27d6fdf22" TargetMode="External"/><Relationship Id="rId177" Type="http://schemas.openxmlformats.org/officeDocument/2006/relationships/hyperlink" Target="cid:2e6f58082" TargetMode="External"/><Relationship Id="rId384" Type="http://schemas.openxmlformats.org/officeDocument/2006/relationships/image" Target="cid:cd6ed5f013" TargetMode="External"/><Relationship Id="rId591" Type="http://schemas.openxmlformats.org/officeDocument/2006/relationships/hyperlink" Target="cid:58d545402" TargetMode="External"/><Relationship Id="rId605" Type="http://schemas.openxmlformats.org/officeDocument/2006/relationships/hyperlink" Target="cid:968b5fc82" TargetMode="External"/><Relationship Id="rId812" Type="http://schemas.openxmlformats.org/officeDocument/2006/relationships/image" Target="cid:2f0174e613" TargetMode="External"/><Relationship Id="rId1028" Type="http://schemas.openxmlformats.org/officeDocument/2006/relationships/image" Target="cid:27ab636a13" TargetMode="External"/><Relationship Id="rId244" Type="http://schemas.openxmlformats.org/officeDocument/2006/relationships/image" Target="cid:2fee711c13" TargetMode="External"/><Relationship Id="rId689" Type="http://schemas.openxmlformats.org/officeDocument/2006/relationships/hyperlink" Target="cid:bc352f9f2" TargetMode="External"/><Relationship Id="rId896" Type="http://schemas.openxmlformats.org/officeDocument/2006/relationships/image" Target="cid:73cfb1013" TargetMode="External"/><Relationship Id="rId1081" Type="http://schemas.openxmlformats.org/officeDocument/2006/relationships/hyperlink" Target="cid:ad75f8b62" TargetMode="External"/><Relationship Id="rId39" Type="http://schemas.openxmlformats.org/officeDocument/2006/relationships/hyperlink" Target="cid:bbbaca6d2" TargetMode="External"/><Relationship Id="rId451" Type="http://schemas.openxmlformats.org/officeDocument/2006/relationships/hyperlink" Target="cid:6ea40eb12" TargetMode="External"/><Relationship Id="rId549" Type="http://schemas.openxmlformats.org/officeDocument/2006/relationships/hyperlink" Target="cid:d68ab9b72" TargetMode="External"/><Relationship Id="rId756" Type="http://schemas.openxmlformats.org/officeDocument/2006/relationships/image" Target="cid:96ccbd9513" TargetMode="External"/><Relationship Id="rId1179" Type="http://schemas.openxmlformats.org/officeDocument/2006/relationships/hyperlink" Target="cid:809932f72" TargetMode="External"/><Relationship Id="rId104" Type="http://schemas.openxmlformats.org/officeDocument/2006/relationships/image" Target="cid:7a31edd6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963" Type="http://schemas.openxmlformats.org/officeDocument/2006/relationships/hyperlink" Target="cid:abd99a582" TargetMode="External"/><Relationship Id="rId1039" Type="http://schemas.openxmlformats.org/officeDocument/2006/relationships/hyperlink" Target="cid:426a4f5c2" TargetMode="External"/><Relationship Id="rId92" Type="http://schemas.openxmlformats.org/officeDocument/2006/relationships/image" Target="cid:4babe7a413" TargetMode="External"/><Relationship Id="rId616" Type="http://schemas.openxmlformats.org/officeDocument/2006/relationships/image" Target="cid:ba92741a13" TargetMode="External"/><Relationship Id="rId823" Type="http://schemas.openxmlformats.org/officeDocument/2006/relationships/hyperlink" Target="cid:4e36e8c42" TargetMode="External"/><Relationship Id="rId255" Type="http://schemas.openxmlformats.org/officeDocument/2006/relationships/hyperlink" Target="cid:688eac6f2" TargetMode="External"/><Relationship Id="rId462" Type="http://schemas.openxmlformats.org/officeDocument/2006/relationships/image" Target="cid:c6f2114013" TargetMode="External"/><Relationship Id="rId1092" Type="http://schemas.openxmlformats.org/officeDocument/2006/relationships/image" Target="cid:be22c6f113" TargetMode="External"/><Relationship Id="rId1106" Type="http://schemas.openxmlformats.org/officeDocument/2006/relationships/image" Target="cid:dbc264f113" TargetMode="External"/><Relationship Id="rId115" Type="http://schemas.openxmlformats.org/officeDocument/2006/relationships/hyperlink" Target="cid:9917342c2" TargetMode="External"/><Relationship Id="rId322" Type="http://schemas.openxmlformats.org/officeDocument/2006/relationships/image" Target="cid:7569af6313" TargetMode="External"/><Relationship Id="rId767" Type="http://schemas.openxmlformats.org/officeDocument/2006/relationships/hyperlink" Target="cid:bd9ba67f2" TargetMode="External"/><Relationship Id="rId974" Type="http://schemas.openxmlformats.org/officeDocument/2006/relationships/image" Target="cid:d0190d3413" TargetMode="External"/><Relationship Id="rId199" Type="http://schemas.openxmlformats.org/officeDocument/2006/relationships/hyperlink" Target="cid:9fc12dd62" TargetMode="External"/><Relationship Id="rId627" Type="http://schemas.openxmlformats.org/officeDocument/2006/relationships/hyperlink" Target="cid:e8e5efae2" TargetMode="External"/><Relationship Id="rId834" Type="http://schemas.openxmlformats.org/officeDocument/2006/relationships/image" Target="cid:6791f22c13" TargetMode="External"/><Relationship Id="rId266" Type="http://schemas.openxmlformats.org/officeDocument/2006/relationships/image" Target="cid:8c9b568c13" TargetMode="External"/><Relationship Id="rId473" Type="http://schemas.openxmlformats.org/officeDocument/2006/relationships/hyperlink" Target="cid:cac018a42" TargetMode="External"/><Relationship Id="rId680" Type="http://schemas.openxmlformats.org/officeDocument/2006/relationships/image" Target="cid:981a024813" TargetMode="External"/><Relationship Id="rId901" Type="http://schemas.openxmlformats.org/officeDocument/2006/relationships/hyperlink" Target="cid:21ec271f2" TargetMode="External"/><Relationship Id="rId1117" Type="http://schemas.openxmlformats.org/officeDocument/2006/relationships/hyperlink" Target="cid:f5946c722" TargetMode="External"/><Relationship Id="rId30" Type="http://schemas.openxmlformats.org/officeDocument/2006/relationships/image" Target="cid:a1ed202213" TargetMode="External"/><Relationship Id="rId126" Type="http://schemas.openxmlformats.org/officeDocument/2006/relationships/image" Target="cid:b8993aa413" TargetMode="External"/><Relationship Id="rId333" Type="http://schemas.openxmlformats.org/officeDocument/2006/relationships/hyperlink" Target="cid:934e91b52" TargetMode="External"/><Relationship Id="rId540" Type="http://schemas.openxmlformats.org/officeDocument/2006/relationships/image" Target="cid:b26ab2d413" TargetMode="External"/><Relationship Id="rId778" Type="http://schemas.openxmlformats.org/officeDocument/2006/relationships/image" Target="cid:d771728413" TargetMode="External"/><Relationship Id="rId985" Type="http://schemas.openxmlformats.org/officeDocument/2006/relationships/hyperlink" Target="cid:e4bd50d72" TargetMode="External"/><Relationship Id="rId1170" Type="http://schemas.openxmlformats.org/officeDocument/2006/relationships/image" Target="cid:6c7e62be13" TargetMode="External"/><Relationship Id="rId638" Type="http://schemas.openxmlformats.org/officeDocument/2006/relationships/image" Target="cid:2a8275a13" TargetMode="External"/><Relationship Id="rId845" Type="http://schemas.openxmlformats.org/officeDocument/2006/relationships/hyperlink" Target="cid:8bb2ca152" TargetMode="External"/><Relationship Id="rId1030" Type="http://schemas.openxmlformats.org/officeDocument/2006/relationships/image" Target="cid:2cc4cfd213" TargetMode="External"/><Relationship Id="rId277" Type="http://schemas.openxmlformats.org/officeDocument/2006/relationships/hyperlink" Target="cid:bbbea9ec2" TargetMode="External"/><Relationship Id="rId400" Type="http://schemas.openxmlformats.org/officeDocument/2006/relationships/image" Target="cid:25d848f913" TargetMode="External"/><Relationship Id="rId484" Type="http://schemas.openxmlformats.org/officeDocument/2006/relationships/image" Target="cid:eed194b213" TargetMode="External"/><Relationship Id="rId705" Type="http://schemas.openxmlformats.org/officeDocument/2006/relationships/hyperlink" Target="cid:ef9807592" TargetMode="External"/><Relationship Id="rId1128" Type="http://schemas.openxmlformats.org/officeDocument/2006/relationships/image" Target="cid:1482435013" TargetMode="External"/><Relationship Id="rId137" Type="http://schemas.openxmlformats.org/officeDocument/2006/relationships/hyperlink" Target="cid:dc21ce9c2" TargetMode="External"/><Relationship Id="rId344" Type="http://schemas.openxmlformats.org/officeDocument/2006/relationships/image" Target="cid:b85e625313" TargetMode="External"/><Relationship Id="rId691" Type="http://schemas.openxmlformats.org/officeDocument/2006/relationships/hyperlink" Target="cid:c229ee2d2" TargetMode="External"/><Relationship Id="rId789" Type="http://schemas.openxmlformats.org/officeDocument/2006/relationships/hyperlink" Target="cid:fb7148952" TargetMode="External"/><Relationship Id="rId912" Type="http://schemas.openxmlformats.org/officeDocument/2006/relationships/image" Target="cid:3aba826c13" TargetMode="External"/><Relationship Id="rId996" Type="http://schemas.openxmlformats.org/officeDocument/2006/relationships/image" Target="cid:f48d61dd13" TargetMode="External"/><Relationship Id="rId41" Type="http://schemas.openxmlformats.org/officeDocument/2006/relationships/hyperlink" Target="cid:c0d5d5872" TargetMode="External"/><Relationship Id="rId551" Type="http://schemas.openxmlformats.org/officeDocument/2006/relationships/hyperlink" Target="cid:e606bbf52" TargetMode="External"/><Relationship Id="rId649" Type="http://schemas.openxmlformats.org/officeDocument/2006/relationships/hyperlink" Target="cid:2be861642" TargetMode="External"/><Relationship Id="rId856" Type="http://schemas.openxmlformats.org/officeDocument/2006/relationships/image" Target="cid:a04a25df13" TargetMode="External"/><Relationship Id="rId1181" Type="http://schemas.openxmlformats.org/officeDocument/2006/relationships/hyperlink" Target="cid:85ba13462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509" Type="http://schemas.openxmlformats.org/officeDocument/2006/relationships/hyperlink" Target="cid:55e626f22" TargetMode="External"/><Relationship Id="rId1041" Type="http://schemas.openxmlformats.org/officeDocument/2006/relationships/hyperlink" Target="cid:46cf38cf2" TargetMode="External"/><Relationship Id="rId1139" Type="http://schemas.openxmlformats.org/officeDocument/2006/relationships/hyperlink" Target="cid:290c8d842" TargetMode="External"/><Relationship Id="rId495" Type="http://schemas.openxmlformats.org/officeDocument/2006/relationships/hyperlink" Target="cid:1def42792" TargetMode="External"/><Relationship Id="rId716" Type="http://schemas.openxmlformats.org/officeDocument/2006/relationships/image" Target="cid:2d6dbc7513" TargetMode="External"/><Relationship Id="rId923" Type="http://schemas.openxmlformats.org/officeDocument/2006/relationships/hyperlink" Target="cid:4a2ab0922" TargetMode="External"/><Relationship Id="rId52" Type="http://schemas.openxmlformats.org/officeDocument/2006/relationships/image" Target="cid:dfd5ecc813" TargetMode="External"/><Relationship Id="rId148" Type="http://schemas.openxmlformats.org/officeDocument/2006/relationships/image" Target="cid:e39a52ae13" TargetMode="External"/><Relationship Id="rId355" Type="http://schemas.openxmlformats.org/officeDocument/2006/relationships/hyperlink" Target="cid:d64e53542" TargetMode="External"/><Relationship Id="rId562" Type="http://schemas.openxmlformats.org/officeDocument/2006/relationships/image" Target="cid:ac5447513" TargetMode="External"/><Relationship Id="rId1192" Type="http://schemas.openxmlformats.org/officeDocument/2006/relationships/image" Target="cid:956df94913" TargetMode="External"/><Relationship Id="rId1206" Type="http://schemas.openxmlformats.org/officeDocument/2006/relationships/image" Target="cid:c0d4e5ed13" TargetMode="External"/><Relationship Id="rId215" Type="http://schemas.openxmlformats.org/officeDocument/2006/relationships/hyperlink" Target="cid:d85c69912" TargetMode="External"/><Relationship Id="rId422" Type="http://schemas.openxmlformats.org/officeDocument/2006/relationships/image" Target="cid:8c0050da13" TargetMode="External"/><Relationship Id="rId867" Type="http://schemas.openxmlformats.org/officeDocument/2006/relationships/hyperlink" Target="cid:bf051a1d2" TargetMode="External"/><Relationship Id="rId1052" Type="http://schemas.openxmlformats.org/officeDocument/2006/relationships/image" Target="cid:604f460c13" TargetMode="External"/><Relationship Id="rId299" Type="http://schemas.openxmlformats.org/officeDocument/2006/relationships/hyperlink" Target="cid:fe112e742" TargetMode="External"/><Relationship Id="rId727" Type="http://schemas.openxmlformats.org/officeDocument/2006/relationships/hyperlink" Target="cid:517be92e2" TargetMode="External"/><Relationship Id="rId934" Type="http://schemas.openxmlformats.org/officeDocument/2006/relationships/image" Target="cid:63da86cd13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66" Type="http://schemas.openxmlformats.org/officeDocument/2006/relationships/image" Target="cid:238fd07013" TargetMode="External"/><Relationship Id="rId573" Type="http://schemas.openxmlformats.org/officeDocument/2006/relationships/hyperlink" Target="cid:396108812" TargetMode="External"/><Relationship Id="rId780" Type="http://schemas.openxmlformats.org/officeDocument/2006/relationships/image" Target="cid:dc8b344c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878" Type="http://schemas.openxmlformats.org/officeDocument/2006/relationships/image" Target="cid:d8d2fa9713" TargetMode="External"/><Relationship Id="rId1063" Type="http://schemas.openxmlformats.org/officeDocument/2006/relationships/hyperlink" Target="cid:8465a7012" TargetMode="External"/><Relationship Id="rId640" Type="http://schemas.openxmlformats.org/officeDocument/2006/relationships/image" Target="cid:8ce589313" TargetMode="External"/><Relationship Id="rId738" Type="http://schemas.openxmlformats.org/officeDocument/2006/relationships/image" Target="cid:6b354ae213" TargetMode="External"/><Relationship Id="rId945" Type="http://schemas.openxmlformats.org/officeDocument/2006/relationships/hyperlink" Target="cid:a19840612" TargetMode="External"/><Relationship Id="rId74" Type="http://schemas.openxmlformats.org/officeDocument/2006/relationships/image" Target="cid:1338c59c13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84" Type="http://schemas.openxmlformats.org/officeDocument/2006/relationships/image" Target="cid:5d65a7e413" TargetMode="External"/><Relationship Id="rId805" Type="http://schemas.openxmlformats.org/officeDocument/2006/relationships/hyperlink" Target="cid:1f8528cb2" TargetMode="External"/><Relationship Id="rId1130" Type="http://schemas.openxmlformats.org/officeDocument/2006/relationships/image" Target="cid:14f098db13" TargetMode="External"/><Relationship Id="rId5" Type="http://schemas.openxmlformats.org/officeDocument/2006/relationships/hyperlink" Target="cid:738f7e472" TargetMode="External"/><Relationship Id="rId237" Type="http://schemas.openxmlformats.org/officeDocument/2006/relationships/hyperlink" Target="cid:207b4f192" TargetMode="External"/><Relationship Id="rId791" Type="http://schemas.openxmlformats.org/officeDocument/2006/relationships/hyperlink" Target="cid:fb743ebb2" TargetMode="External"/><Relationship Id="rId889" Type="http://schemas.openxmlformats.org/officeDocument/2006/relationships/hyperlink" Target="cid:f7b209c42" TargetMode="External"/><Relationship Id="rId1074" Type="http://schemas.openxmlformats.org/officeDocument/2006/relationships/image" Target="cid:a85839ea13" TargetMode="External"/><Relationship Id="rId444" Type="http://schemas.openxmlformats.org/officeDocument/2006/relationships/image" Target="cid:de6f2c0e13" TargetMode="External"/><Relationship Id="rId651" Type="http://schemas.openxmlformats.org/officeDocument/2006/relationships/hyperlink" Target="cid:312c57532" TargetMode="External"/><Relationship Id="rId749" Type="http://schemas.openxmlformats.org/officeDocument/2006/relationships/hyperlink" Target="cid:8f467b35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88" Type="http://schemas.openxmlformats.org/officeDocument/2006/relationships/image" Target="cid:dceb387013" TargetMode="External"/><Relationship Id="rId511" Type="http://schemas.openxmlformats.org/officeDocument/2006/relationships/hyperlink" Target="cid:55e93fe82" TargetMode="External"/><Relationship Id="rId609" Type="http://schemas.openxmlformats.org/officeDocument/2006/relationships/hyperlink" Target="cid:a0d800e02" TargetMode="External"/><Relationship Id="rId956" Type="http://schemas.openxmlformats.org/officeDocument/2006/relationships/image" Target="cid:a1a703b113" TargetMode="External"/><Relationship Id="rId1141" Type="http://schemas.openxmlformats.org/officeDocument/2006/relationships/hyperlink" Target="cid:293558a32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595" Type="http://schemas.openxmlformats.org/officeDocument/2006/relationships/hyperlink" Target="cid:632989442" TargetMode="External"/><Relationship Id="rId816" Type="http://schemas.openxmlformats.org/officeDocument/2006/relationships/image" Target="cid:43b1521113" TargetMode="External"/><Relationship Id="rId1001" Type="http://schemas.openxmlformats.org/officeDocument/2006/relationships/hyperlink" Target="cid:ff287038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662" Type="http://schemas.openxmlformats.org/officeDocument/2006/relationships/image" Target="cid:55245cd713" TargetMode="External"/><Relationship Id="rId1085" Type="http://schemas.openxmlformats.org/officeDocument/2006/relationships/hyperlink" Target="cid:b3ab5016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522" Type="http://schemas.openxmlformats.org/officeDocument/2006/relationships/image" Target="cid:7a2e86d013" TargetMode="External"/><Relationship Id="rId967" Type="http://schemas.openxmlformats.org/officeDocument/2006/relationships/hyperlink" Target="cid:b63ca7662" TargetMode="External"/><Relationship Id="rId1152" Type="http://schemas.openxmlformats.org/officeDocument/2006/relationships/image" Target="cid:43e44ad0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399" Type="http://schemas.openxmlformats.org/officeDocument/2006/relationships/hyperlink" Target="cid:25d8489d2" TargetMode="External"/><Relationship Id="rId827" Type="http://schemas.openxmlformats.org/officeDocument/2006/relationships/hyperlink" Target="cid:5830228c2" TargetMode="External"/><Relationship Id="rId1012" Type="http://schemas.openxmlformats.org/officeDocument/2006/relationships/image" Target="cid:182b739513" TargetMode="External"/><Relationship Id="rId259" Type="http://schemas.openxmlformats.org/officeDocument/2006/relationships/hyperlink" Target="cid:72dad9032" TargetMode="External"/><Relationship Id="rId466" Type="http://schemas.openxmlformats.org/officeDocument/2006/relationships/image" Target="cid:70e2548113" TargetMode="External"/><Relationship Id="rId673" Type="http://schemas.openxmlformats.org/officeDocument/2006/relationships/hyperlink" Target="cid:7f43d4242" TargetMode="External"/><Relationship Id="rId880" Type="http://schemas.openxmlformats.org/officeDocument/2006/relationships/image" Target="cid:de0c4c0d13" TargetMode="External"/><Relationship Id="rId1096" Type="http://schemas.openxmlformats.org/officeDocument/2006/relationships/image" Target="cid:cc591aa8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326" Type="http://schemas.openxmlformats.org/officeDocument/2006/relationships/image" Target="cid:798fde1113" TargetMode="External"/><Relationship Id="rId533" Type="http://schemas.openxmlformats.org/officeDocument/2006/relationships/hyperlink" Target="cid:a3e4f28f2" TargetMode="External"/><Relationship Id="rId978" Type="http://schemas.openxmlformats.org/officeDocument/2006/relationships/image" Target="cid:d0e522a813" TargetMode="External"/><Relationship Id="rId1163" Type="http://schemas.openxmlformats.org/officeDocument/2006/relationships/hyperlink" Target="cid:61a691382" TargetMode="External"/><Relationship Id="rId740" Type="http://schemas.openxmlformats.org/officeDocument/2006/relationships/image" Target="cid:7052b15f13" TargetMode="External"/><Relationship Id="rId838" Type="http://schemas.openxmlformats.org/officeDocument/2006/relationships/image" Target="cid:72220afc13" TargetMode="External"/><Relationship Id="rId1023" Type="http://schemas.openxmlformats.org/officeDocument/2006/relationships/hyperlink" Target="cid:1e566a912" TargetMode="External"/><Relationship Id="rId172" Type="http://schemas.openxmlformats.org/officeDocument/2006/relationships/image" Target="cid:16470bac13" TargetMode="External"/><Relationship Id="rId477" Type="http://schemas.openxmlformats.org/officeDocument/2006/relationships/hyperlink" Target="cid:d507c8292" TargetMode="External"/><Relationship Id="rId600" Type="http://schemas.openxmlformats.org/officeDocument/2006/relationships/image" Target="cid:7cd4f13913" TargetMode="External"/><Relationship Id="rId684" Type="http://schemas.openxmlformats.org/officeDocument/2006/relationships/image" Target="cid:a2dc87f013" TargetMode="External"/><Relationship Id="rId337" Type="http://schemas.openxmlformats.org/officeDocument/2006/relationships/hyperlink" Target="cid:9d975cad2" TargetMode="External"/><Relationship Id="rId891" Type="http://schemas.openxmlformats.org/officeDocument/2006/relationships/hyperlink" Target="cid:fcd320d72" TargetMode="External"/><Relationship Id="rId905" Type="http://schemas.openxmlformats.org/officeDocument/2006/relationships/hyperlink" Target="cid:21f836ff2" TargetMode="External"/><Relationship Id="rId989" Type="http://schemas.openxmlformats.org/officeDocument/2006/relationships/hyperlink" Target="cid:f42ce1702" TargetMode="External"/><Relationship Id="rId34" Type="http://schemas.openxmlformats.org/officeDocument/2006/relationships/image" Target="cid:ac87b7df13" TargetMode="External"/><Relationship Id="rId544" Type="http://schemas.openxmlformats.org/officeDocument/2006/relationships/image" Target="cid:c7314bf313" TargetMode="External"/><Relationship Id="rId751" Type="http://schemas.openxmlformats.org/officeDocument/2006/relationships/hyperlink" Target="cid:946c3ec42" TargetMode="External"/><Relationship Id="rId849" Type="http://schemas.openxmlformats.org/officeDocument/2006/relationships/hyperlink" Target="cid:95ec070b2" TargetMode="External"/><Relationship Id="rId1174" Type="http://schemas.openxmlformats.org/officeDocument/2006/relationships/image" Target="cid:76a349c813" TargetMode="External"/><Relationship Id="rId183" Type="http://schemas.openxmlformats.org/officeDocument/2006/relationships/hyperlink" Target="cid:4d58e284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611" Type="http://schemas.openxmlformats.org/officeDocument/2006/relationships/hyperlink" Target="cid:a5fed8522" TargetMode="External"/><Relationship Id="rId1034" Type="http://schemas.openxmlformats.org/officeDocument/2006/relationships/image" Target="cid:3c43705713" TargetMode="External"/><Relationship Id="rId250" Type="http://schemas.openxmlformats.org/officeDocument/2006/relationships/image" Target="cid:4fda174d13" TargetMode="External"/><Relationship Id="rId488" Type="http://schemas.openxmlformats.org/officeDocument/2006/relationships/image" Target="cid:f921107413" TargetMode="External"/><Relationship Id="rId695" Type="http://schemas.openxmlformats.org/officeDocument/2006/relationships/hyperlink" Target="cid:cbad980a2" TargetMode="External"/><Relationship Id="rId709" Type="http://schemas.openxmlformats.org/officeDocument/2006/relationships/hyperlink" Target="cid:43e25e42" TargetMode="External"/><Relationship Id="rId916" Type="http://schemas.openxmlformats.org/officeDocument/2006/relationships/image" Target="cid:3ace2c0e13" TargetMode="External"/><Relationship Id="rId1101" Type="http://schemas.openxmlformats.org/officeDocument/2006/relationships/hyperlink" Target="cid:d1b610372" TargetMode="External"/><Relationship Id="rId45" Type="http://schemas.openxmlformats.org/officeDocument/2006/relationships/hyperlink" Target="cid:cb1fd4b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555" Type="http://schemas.openxmlformats.org/officeDocument/2006/relationships/hyperlink" Target="cid:f049fb932" TargetMode="External"/><Relationship Id="rId762" Type="http://schemas.openxmlformats.org/officeDocument/2006/relationships/image" Target="cid:b35bc59113" TargetMode="External"/><Relationship Id="rId1185" Type="http://schemas.openxmlformats.org/officeDocument/2006/relationships/hyperlink" Target="cid:902674932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622" Type="http://schemas.openxmlformats.org/officeDocument/2006/relationships/image" Target="cid:ca1bb4ac13" TargetMode="External"/><Relationship Id="rId1045" Type="http://schemas.openxmlformats.org/officeDocument/2006/relationships/hyperlink" Target="cid:50bbfaa32" TargetMode="External"/><Relationship Id="rId261" Type="http://schemas.openxmlformats.org/officeDocument/2006/relationships/hyperlink" Target="cid:7804080e2" TargetMode="External"/><Relationship Id="rId499" Type="http://schemas.openxmlformats.org/officeDocument/2006/relationships/hyperlink" Target="cid:31c440202" TargetMode="External"/><Relationship Id="rId927" Type="http://schemas.openxmlformats.org/officeDocument/2006/relationships/hyperlink" Target="cid:63ce70f52" TargetMode="External"/><Relationship Id="rId1112" Type="http://schemas.openxmlformats.org/officeDocument/2006/relationships/image" Target="cid:f07c1a4513" TargetMode="External"/><Relationship Id="rId56" Type="http://schemas.openxmlformats.org/officeDocument/2006/relationships/image" Target="cid:e76dc9a413" TargetMode="External"/><Relationship Id="rId359" Type="http://schemas.openxmlformats.org/officeDocument/2006/relationships/hyperlink" Target="cid:9d9111c2" TargetMode="External"/><Relationship Id="rId566" Type="http://schemas.openxmlformats.org/officeDocument/2006/relationships/image" Target="cid:1486e01413" TargetMode="External"/><Relationship Id="rId773" Type="http://schemas.openxmlformats.org/officeDocument/2006/relationships/hyperlink" Target="cid:d76c2dbf2" TargetMode="External"/><Relationship Id="rId1196" Type="http://schemas.openxmlformats.org/officeDocument/2006/relationships/image" Target="cid:a0015f2513" TargetMode="External"/><Relationship Id="rId121" Type="http://schemas.openxmlformats.org/officeDocument/2006/relationships/hyperlink" Target="cid:a88b2f882" TargetMode="External"/><Relationship Id="rId219" Type="http://schemas.openxmlformats.org/officeDocument/2006/relationships/hyperlink" Target="cid:e2b490a42" TargetMode="External"/><Relationship Id="rId426" Type="http://schemas.openxmlformats.org/officeDocument/2006/relationships/image" Target="cid:964fe90e13" TargetMode="External"/><Relationship Id="rId633" Type="http://schemas.openxmlformats.org/officeDocument/2006/relationships/hyperlink" Target="cid:2a34ef72" TargetMode="External"/><Relationship Id="rId980" Type="http://schemas.openxmlformats.org/officeDocument/2006/relationships/image" Target="cid:d5f7a50213" TargetMode="External"/><Relationship Id="rId1056" Type="http://schemas.openxmlformats.org/officeDocument/2006/relationships/image" Target="cid:6b09b36b13" TargetMode="External"/><Relationship Id="rId840" Type="http://schemas.openxmlformats.org/officeDocument/2006/relationships/image" Target="cid:770b990413" TargetMode="External"/><Relationship Id="rId938" Type="http://schemas.openxmlformats.org/officeDocument/2006/relationships/image" Target="cid:6a07303a13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577" Type="http://schemas.openxmlformats.org/officeDocument/2006/relationships/hyperlink" Target="cid:42aef7972" TargetMode="External"/><Relationship Id="rId700" Type="http://schemas.openxmlformats.org/officeDocument/2006/relationships/image" Target="cid:e02c11b513" TargetMode="External"/><Relationship Id="rId1123" Type="http://schemas.openxmlformats.org/officeDocument/2006/relationships/hyperlink" Target="cid:6214af22" TargetMode="External"/><Relationship Id="rId132" Type="http://schemas.openxmlformats.org/officeDocument/2006/relationships/image" Target="cid:c246516c13" TargetMode="External"/><Relationship Id="rId784" Type="http://schemas.openxmlformats.org/officeDocument/2006/relationships/image" Target="cid:fb6aaa1213" TargetMode="External"/><Relationship Id="rId991" Type="http://schemas.openxmlformats.org/officeDocument/2006/relationships/hyperlink" Target="cid:f43036fb2" TargetMode="External"/><Relationship Id="rId1067" Type="http://schemas.openxmlformats.org/officeDocument/2006/relationships/hyperlink" Target="cid:894086942" TargetMode="External"/><Relationship Id="rId437" Type="http://schemas.openxmlformats.org/officeDocument/2006/relationships/hyperlink" Target="cid:cef11c8d2" TargetMode="External"/><Relationship Id="rId644" Type="http://schemas.openxmlformats.org/officeDocument/2006/relationships/image" Target="cid:1212874113" TargetMode="External"/><Relationship Id="rId851" Type="http://schemas.openxmlformats.org/officeDocument/2006/relationships/hyperlink" Target="cid:95fab3242" TargetMode="External"/><Relationship Id="rId283" Type="http://schemas.openxmlformats.org/officeDocument/2006/relationships/hyperlink" Target="cid:d51f220c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711" Type="http://schemas.openxmlformats.org/officeDocument/2006/relationships/hyperlink" Target="cid:97be4272" TargetMode="External"/><Relationship Id="rId949" Type="http://schemas.openxmlformats.org/officeDocument/2006/relationships/hyperlink" Target="cid:a19e565c2" TargetMode="External"/><Relationship Id="rId1134" Type="http://schemas.openxmlformats.org/officeDocument/2006/relationships/image" Target="cid:199feeb413" TargetMode="External"/><Relationship Id="rId78" Type="http://schemas.openxmlformats.org/officeDocument/2006/relationships/image" Target="cid:27d3d8c413" TargetMode="External"/><Relationship Id="rId143" Type="http://schemas.openxmlformats.org/officeDocument/2006/relationships/hyperlink" Target="cid:e2636a2d2" TargetMode="External"/><Relationship Id="rId350" Type="http://schemas.openxmlformats.org/officeDocument/2006/relationships/image" Target="cid:c6d730e813" TargetMode="External"/><Relationship Id="rId588" Type="http://schemas.openxmlformats.org/officeDocument/2006/relationships/image" Target="cid:680b06d213" TargetMode="External"/><Relationship Id="rId795" Type="http://schemas.openxmlformats.org/officeDocument/2006/relationships/hyperlink" Target="cid:6aca8262" TargetMode="External"/><Relationship Id="rId809" Type="http://schemas.openxmlformats.org/officeDocument/2006/relationships/hyperlink" Target="cid:29d8f0842" TargetMode="External"/><Relationship Id="rId1201" Type="http://schemas.openxmlformats.org/officeDocument/2006/relationships/hyperlink" Target="cid:af32f1662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448" Type="http://schemas.openxmlformats.org/officeDocument/2006/relationships/image" Target="cid:f3fbac1e13" TargetMode="External"/><Relationship Id="rId655" Type="http://schemas.openxmlformats.org/officeDocument/2006/relationships/hyperlink" Target="cid:3c6b66212" TargetMode="External"/><Relationship Id="rId862" Type="http://schemas.openxmlformats.org/officeDocument/2006/relationships/image" Target="cid:b0db015a13" TargetMode="External"/><Relationship Id="rId1078" Type="http://schemas.openxmlformats.org/officeDocument/2006/relationships/image" Target="cid:a85db2cb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515" Type="http://schemas.openxmlformats.org/officeDocument/2006/relationships/hyperlink" Target="cid:617250ef2" TargetMode="External"/><Relationship Id="rId722" Type="http://schemas.openxmlformats.org/officeDocument/2006/relationships/image" Target="cid:420b729c13" TargetMode="External"/><Relationship Id="rId1145" Type="http://schemas.openxmlformats.org/officeDocument/2006/relationships/hyperlink" Target="cid:389430c52" TargetMode="External"/><Relationship Id="rId89" Type="http://schemas.openxmlformats.org/officeDocument/2006/relationships/hyperlink" Target="cid:3c6fa8862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599" Type="http://schemas.openxmlformats.org/officeDocument/2006/relationships/hyperlink" Target="cid:7cd4f1142" TargetMode="External"/><Relationship Id="rId1005" Type="http://schemas.openxmlformats.org/officeDocument/2006/relationships/hyperlink" Target="cid:554d0402" TargetMode="External"/><Relationship Id="rId1212" Type="http://schemas.openxmlformats.org/officeDocument/2006/relationships/image" Target="cid:dd3402b713" TargetMode="External"/><Relationship Id="rId459" Type="http://schemas.openxmlformats.org/officeDocument/2006/relationships/hyperlink" Target="cid:9ffc73f82" TargetMode="External"/><Relationship Id="rId666" Type="http://schemas.openxmlformats.org/officeDocument/2006/relationships/image" Target="cid:5f8f72ba13" TargetMode="External"/><Relationship Id="rId873" Type="http://schemas.openxmlformats.org/officeDocument/2006/relationships/hyperlink" Target="cid:d39451ac2" TargetMode="External"/><Relationship Id="rId1089" Type="http://schemas.openxmlformats.org/officeDocument/2006/relationships/hyperlink" Target="cid:b7cf81e1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319" Type="http://schemas.openxmlformats.org/officeDocument/2006/relationships/hyperlink" Target="cid:64f5efd42" TargetMode="External"/><Relationship Id="rId526" Type="http://schemas.openxmlformats.org/officeDocument/2006/relationships/image" Target="cid:842f442513" TargetMode="External"/><Relationship Id="rId1156" Type="http://schemas.openxmlformats.org/officeDocument/2006/relationships/image" Target="cid:4d2dc43613" TargetMode="External"/><Relationship Id="rId733" Type="http://schemas.openxmlformats.org/officeDocument/2006/relationships/hyperlink" Target="cid:6b31fc6a2" TargetMode="External"/><Relationship Id="rId940" Type="http://schemas.openxmlformats.org/officeDocument/2006/relationships/image" Target="cid:6e326b9413" TargetMode="External"/><Relationship Id="rId1016" Type="http://schemas.openxmlformats.org/officeDocument/2006/relationships/image" Target="cid:1831f96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677" Type="http://schemas.openxmlformats.org/officeDocument/2006/relationships/hyperlink" Target="cid:92f0c2722" TargetMode="External"/><Relationship Id="rId800" Type="http://schemas.openxmlformats.org/officeDocument/2006/relationships/image" Target="cid:109a725b13" TargetMode="External"/><Relationship Id="rId232" Type="http://schemas.openxmlformats.org/officeDocument/2006/relationships/image" Target="cid:7e6338613" TargetMode="External"/><Relationship Id="rId884" Type="http://schemas.openxmlformats.org/officeDocument/2006/relationships/image" Target="cid:e87eda0213" TargetMode="External"/><Relationship Id="rId27" Type="http://schemas.openxmlformats.org/officeDocument/2006/relationships/hyperlink" Target="cid:9cc12f202" TargetMode="External"/><Relationship Id="rId537" Type="http://schemas.openxmlformats.org/officeDocument/2006/relationships/hyperlink" Target="cid:ad5e98cf2" TargetMode="External"/><Relationship Id="rId744" Type="http://schemas.openxmlformats.org/officeDocument/2006/relationships/image" Target="cid:7baceff413" TargetMode="External"/><Relationship Id="rId951" Type="http://schemas.openxmlformats.org/officeDocument/2006/relationships/hyperlink" Target="cid:a1a17c7a2" TargetMode="External"/><Relationship Id="rId1167" Type="http://schemas.openxmlformats.org/officeDocument/2006/relationships/hyperlink" Target="cid:6c50d06f2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83" Type="http://schemas.openxmlformats.org/officeDocument/2006/relationships/hyperlink" Target="cid:cd6ed5c92" TargetMode="External"/><Relationship Id="rId590" Type="http://schemas.openxmlformats.org/officeDocument/2006/relationships/image" Target="cid:546d451e13" TargetMode="External"/><Relationship Id="rId604" Type="http://schemas.openxmlformats.org/officeDocument/2006/relationships/image" Target="cid:880ae98a13" TargetMode="External"/><Relationship Id="rId811" Type="http://schemas.openxmlformats.org/officeDocument/2006/relationships/hyperlink" Target="cid:2f0174c22" TargetMode="External"/><Relationship Id="rId1027" Type="http://schemas.openxmlformats.org/officeDocument/2006/relationships/hyperlink" Target="cid:27ab63422" TargetMode="External"/><Relationship Id="rId243" Type="http://schemas.openxmlformats.org/officeDocument/2006/relationships/hyperlink" Target="cid:2fee70f82" TargetMode="External"/><Relationship Id="rId450" Type="http://schemas.openxmlformats.org/officeDocument/2006/relationships/image" Target="cid:698b158313" TargetMode="External"/><Relationship Id="rId688" Type="http://schemas.openxmlformats.org/officeDocument/2006/relationships/image" Target="cid:a7986da913" TargetMode="External"/><Relationship Id="rId895" Type="http://schemas.openxmlformats.org/officeDocument/2006/relationships/hyperlink" Target="cid:73cfaed2" TargetMode="External"/><Relationship Id="rId909" Type="http://schemas.openxmlformats.org/officeDocument/2006/relationships/hyperlink" Target="cid:3ab4fabe2" TargetMode="External"/><Relationship Id="rId1080" Type="http://schemas.openxmlformats.org/officeDocument/2006/relationships/image" Target="cid:a860390c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548" Type="http://schemas.openxmlformats.org/officeDocument/2006/relationships/image" Target="cid:d15f957713" TargetMode="External"/><Relationship Id="rId755" Type="http://schemas.openxmlformats.org/officeDocument/2006/relationships/hyperlink" Target="cid:96ccbd6b2" TargetMode="External"/><Relationship Id="rId962" Type="http://schemas.openxmlformats.org/officeDocument/2006/relationships/image" Target="cid:a6f4c47313" TargetMode="External"/><Relationship Id="rId1178" Type="http://schemas.openxmlformats.org/officeDocument/2006/relationships/image" Target="cid:7cf0ef6f13" TargetMode="External"/><Relationship Id="rId91" Type="http://schemas.openxmlformats.org/officeDocument/2006/relationships/hyperlink" Target="cid:4babe7622" TargetMode="External"/><Relationship Id="rId187" Type="http://schemas.openxmlformats.org/officeDocument/2006/relationships/hyperlink" Target="cid:579a7efa2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615" Type="http://schemas.openxmlformats.org/officeDocument/2006/relationships/hyperlink" Target="cid:ba9273f62" TargetMode="External"/><Relationship Id="rId822" Type="http://schemas.openxmlformats.org/officeDocument/2006/relationships/image" Target="cid:49151bda13" TargetMode="External"/><Relationship Id="rId1038" Type="http://schemas.openxmlformats.org/officeDocument/2006/relationships/image" Target="cid:424b119013" TargetMode="External"/><Relationship Id="rId254" Type="http://schemas.openxmlformats.org/officeDocument/2006/relationships/image" Target="cid:5923310913" TargetMode="External"/><Relationship Id="rId699" Type="http://schemas.openxmlformats.org/officeDocument/2006/relationships/hyperlink" Target="cid:e02c118e2" TargetMode="External"/><Relationship Id="rId1091" Type="http://schemas.openxmlformats.org/officeDocument/2006/relationships/hyperlink" Target="cid:be22c6552" TargetMode="External"/><Relationship Id="rId1105" Type="http://schemas.openxmlformats.org/officeDocument/2006/relationships/hyperlink" Target="cid:dbc264d22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461" Type="http://schemas.openxmlformats.org/officeDocument/2006/relationships/hyperlink" Target="cid:c6f2111c2" TargetMode="External"/><Relationship Id="rId559" Type="http://schemas.openxmlformats.org/officeDocument/2006/relationships/hyperlink" Target="cid:a077f902" TargetMode="External"/><Relationship Id="rId766" Type="http://schemas.openxmlformats.org/officeDocument/2006/relationships/image" Target="cid:b86af5df13" TargetMode="External"/><Relationship Id="rId1189" Type="http://schemas.openxmlformats.org/officeDocument/2006/relationships/hyperlink" Target="cid:9065d8642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419" Type="http://schemas.openxmlformats.org/officeDocument/2006/relationships/hyperlink" Target="cid:87b1650d2" TargetMode="External"/><Relationship Id="rId626" Type="http://schemas.openxmlformats.org/officeDocument/2006/relationships/image" Target="cid:cfefaa3513" TargetMode="External"/><Relationship Id="rId973" Type="http://schemas.openxmlformats.org/officeDocument/2006/relationships/hyperlink" Target="cid:d0190d112" TargetMode="External"/><Relationship Id="rId1049" Type="http://schemas.openxmlformats.org/officeDocument/2006/relationships/hyperlink" Target="cid:604dcb532" TargetMode="External"/><Relationship Id="rId833" Type="http://schemas.openxmlformats.org/officeDocument/2006/relationships/hyperlink" Target="cid:6791f2062" TargetMode="External"/><Relationship Id="rId1116" Type="http://schemas.openxmlformats.org/officeDocument/2006/relationships/image" Target="cid:f0bc173913" TargetMode="External"/><Relationship Id="rId265" Type="http://schemas.openxmlformats.org/officeDocument/2006/relationships/hyperlink" Target="cid:8c9b56672" TargetMode="External"/><Relationship Id="rId472" Type="http://schemas.openxmlformats.org/officeDocument/2006/relationships/image" Target="cid:c5b52bf313" TargetMode="External"/><Relationship Id="rId900" Type="http://schemas.openxmlformats.org/officeDocument/2006/relationships/image" Target="cid:21e7f28513" TargetMode="External"/><Relationship Id="rId125" Type="http://schemas.openxmlformats.org/officeDocument/2006/relationships/hyperlink" Target="cid:b8993a7d2" TargetMode="External"/><Relationship Id="rId332" Type="http://schemas.openxmlformats.org/officeDocument/2006/relationships/image" Target="cid:8e511cc513" TargetMode="External"/><Relationship Id="rId777" Type="http://schemas.openxmlformats.org/officeDocument/2006/relationships/hyperlink" Target="cid:d77172592" TargetMode="External"/><Relationship Id="rId984" Type="http://schemas.openxmlformats.org/officeDocument/2006/relationships/image" Target="cid:e026838113" TargetMode="External"/><Relationship Id="rId637" Type="http://schemas.openxmlformats.org/officeDocument/2006/relationships/hyperlink" Target="cid:2a827322" TargetMode="External"/><Relationship Id="rId844" Type="http://schemas.openxmlformats.org/officeDocument/2006/relationships/image" Target="cid:8badad1c13" TargetMode="External"/><Relationship Id="rId276" Type="http://schemas.openxmlformats.org/officeDocument/2006/relationships/image" Target="cid:bb0a5c6213" TargetMode="External"/><Relationship Id="rId483" Type="http://schemas.openxmlformats.org/officeDocument/2006/relationships/hyperlink" Target="cid:eed1948d2" TargetMode="External"/><Relationship Id="rId690" Type="http://schemas.openxmlformats.org/officeDocument/2006/relationships/image" Target="cid:bc352fc613" TargetMode="External"/><Relationship Id="rId704" Type="http://schemas.openxmlformats.org/officeDocument/2006/relationships/image" Target="cid:ea7a712f13" TargetMode="External"/><Relationship Id="rId911" Type="http://schemas.openxmlformats.org/officeDocument/2006/relationships/hyperlink" Target="cid:3aba82462" TargetMode="External"/><Relationship Id="rId1127" Type="http://schemas.openxmlformats.org/officeDocument/2006/relationships/hyperlink" Target="cid:1482432b2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343" Type="http://schemas.openxmlformats.org/officeDocument/2006/relationships/hyperlink" Target="cid:b85e622f2" TargetMode="External"/><Relationship Id="rId550" Type="http://schemas.openxmlformats.org/officeDocument/2006/relationships/image" Target="cid:d68ab9df13" TargetMode="External"/><Relationship Id="rId788" Type="http://schemas.openxmlformats.org/officeDocument/2006/relationships/image" Target="cid:fb6e27cb13" TargetMode="External"/><Relationship Id="rId995" Type="http://schemas.openxmlformats.org/officeDocument/2006/relationships/hyperlink" Target="cid:f48d61b42" TargetMode="External"/><Relationship Id="rId1180" Type="http://schemas.openxmlformats.org/officeDocument/2006/relationships/image" Target="cid:8099332113" TargetMode="External"/><Relationship Id="rId203" Type="http://schemas.openxmlformats.org/officeDocument/2006/relationships/hyperlink" Target="cid:aad101cc2" TargetMode="External"/><Relationship Id="rId648" Type="http://schemas.openxmlformats.org/officeDocument/2006/relationships/image" Target="cid:26b6ba8e13" TargetMode="External"/><Relationship Id="rId855" Type="http://schemas.openxmlformats.org/officeDocument/2006/relationships/hyperlink" Target="cid:a04a25b62" TargetMode="External"/><Relationship Id="rId1040" Type="http://schemas.openxmlformats.org/officeDocument/2006/relationships/image" Target="cid:426a4f80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715" Type="http://schemas.openxmlformats.org/officeDocument/2006/relationships/hyperlink" Target="cid:2d6dbc512" TargetMode="External"/><Relationship Id="rId922" Type="http://schemas.openxmlformats.org/officeDocument/2006/relationships/image" Target="cid:4512b67e13" TargetMode="External"/><Relationship Id="rId1138" Type="http://schemas.openxmlformats.org/officeDocument/2006/relationships/image" Target="cid:23e88f4913" TargetMode="External"/><Relationship Id="rId147" Type="http://schemas.openxmlformats.org/officeDocument/2006/relationships/hyperlink" Target="cid:e39a52552" TargetMode="External"/><Relationship Id="rId354" Type="http://schemas.openxmlformats.org/officeDocument/2006/relationships/image" Target="cid:d123290d13" TargetMode="External"/><Relationship Id="rId799" Type="http://schemas.openxmlformats.org/officeDocument/2006/relationships/hyperlink" Target="cid:109a72352" TargetMode="External"/><Relationship Id="rId1191" Type="http://schemas.openxmlformats.org/officeDocument/2006/relationships/hyperlink" Target="cid:956df9252" TargetMode="External"/><Relationship Id="rId1205" Type="http://schemas.openxmlformats.org/officeDocument/2006/relationships/hyperlink" Target="cid:c0d4e5c82" TargetMode="External"/><Relationship Id="rId51" Type="http://schemas.openxmlformats.org/officeDocument/2006/relationships/hyperlink" Target="cid:dfd5ec9a2" TargetMode="External"/><Relationship Id="rId561" Type="http://schemas.openxmlformats.org/officeDocument/2006/relationships/hyperlink" Target="cid:ac5444b2" TargetMode="External"/><Relationship Id="rId659" Type="http://schemas.openxmlformats.org/officeDocument/2006/relationships/hyperlink" Target="cid:500228512" TargetMode="External"/><Relationship Id="rId866" Type="http://schemas.openxmlformats.org/officeDocument/2006/relationships/image" Target="cid:b9e0b83513" TargetMode="External"/><Relationship Id="rId214" Type="http://schemas.openxmlformats.org/officeDocument/2006/relationships/image" Target="cid:c8f5e14113" TargetMode="External"/><Relationship Id="rId298" Type="http://schemas.openxmlformats.org/officeDocument/2006/relationships/image" Target="cid:f8f29cbf13" TargetMode="External"/><Relationship Id="rId421" Type="http://schemas.openxmlformats.org/officeDocument/2006/relationships/hyperlink" Target="cid:8c0050b92" TargetMode="External"/><Relationship Id="rId519" Type="http://schemas.openxmlformats.org/officeDocument/2006/relationships/hyperlink" Target="cid:6a60cd972" TargetMode="External"/><Relationship Id="rId1051" Type="http://schemas.openxmlformats.org/officeDocument/2006/relationships/hyperlink" Target="cid:604f45e62" TargetMode="External"/><Relationship Id="rId1149" Type="http://schemas.openxmlformats.org/officeDocument/2006/relationships/hyperlink" Target="cid:3dba9fc42" TargetMode="External"/><Relationship Id="rId158" Type="http://schemas.openxmlformats.org/officeDocument/2006/relationships/image" Target="cid:14277013" TargetMode="External"/><Relationship Id="rId726" Type="http://schemas.openxmlformats.org/officeDocument/2006/relationships/image" Target="cid:4c59840513" TargetMode="External"/><Relationship Id="rId933" Type="http://schemas.openxmlformats.org/officeDocument/2006/relationships/hyperlink" Target="cid:63da869f2" TargetMode="External"/><Relationship Id="rId1009" Type="http://schemas.openxmlformats.org/officeDocument/2006/relationships/hyperlink" Target="cid:8ad64092" TargetMode="External"/><Relationship Id="rId62" Type="http://schemas.openxmlformats.org/officeDocument/2006/relationships/image" Target="cid:f456204213" TargetMode="External"/><Relationship Id="rId365" Type="http://schemas.openxmlformats.org/officeDocument/2006/relationships/hyperlink" Target="cid:238fd04e2" TargetMode="External"/><Relationship Id="rId572" Type="http://schemas.openxmlformats.org/officeDocument/2006/relationships/image" Target="cid:33374fa113" TargetMode="External"/><Relationship Id="rId225" Type="http://schemas.openxmlformats.org/officeDocument/2006/relationships/hyperlink" Target="cid:fd1fb7c42" TargetMode="External"/><Relationship Id="rId432" Type="http://schemas.openxmlformats.org/officeDocument/2006/relationships/image" Target="cid:b011a0c113" TargetMode="External"/><Relationship Id="rId877" Type="http://schemas.openxmlformats.org/officeDocument/2006/relationships/hyperlink" Target="cid:d8d2fa762" TargetMode="External"/><Relationship Id="rId1062" Type="http://schemas.openxmlformats.org/officeDocument/2006/relationships/image" Target="cid:84636a1e13" TargetMode="External"/><Relationship Id="rId737" Type="http://schemas.openxmlformats.org/officeDocument/2006/relationships/hyperlink" Target="cid:6b354abe2" TargetMode="External"/><Relationship Id="rId944" Type="http://schemas.openxmlformats.org/officeDocument/2006/relationships/image" Target="cid:78cb74d113" TargetMode="External"/><Relationship Id="rId73" Type="http://schemas.openxmlformats.org/officeDocument/2006/relationships/hyperlink" Target="cid:1338c5792" TargetMode="External"/><Relationship Id="rId169" Type="http://schemas.openxmlformats.org/officeDocument/2006/relationships/hyperlink" Target="cid:1600d1d42" TargetMode="External"/><Relationship Id="rId376" Type="http://schemas.openxmlformats.org/officeDocument/2006/relationships/image" Target="cid:4cbb716013" TargetMode="External"/><Relationship Id="rId583" Type="http://schemas.openxmlformats.org/officeDocument/2006/relationships/hyperlink" Target="cid:5d65a7c02" TargetMode="External"/><Relationship Id="rId790" Type="http://schemas.openxmlformats.org/officeDocument/2006/relationships/image" Target="cid:fb7148b313" TargetMode="External"/><Relationship Id="rId804" Type="http://schemas.openxmlformats.org/officeDocument/2006/relationships/image" Target="cid:1f81bd4f13" TargetMode="External"/><Relationship Id="rId4" Type="http://schemas.openxmlformats.org/officeDocument/2006/relationships/image" Target="../media/image2.jpeg"/><Relationship Id="rId236" Type="http://schemas.openxmlformats.org/officeDocument/2006/relationships/image" Target="cid:1128430c13" TargetMode="External"/><Relationship Id="rId443" Type="http://schemas.openxmlformats.org/officeDocument/2006/relationships/hyperlink" Target="cid:de6f2be72" TargetMode="External"/><Relationship Id="rId650" Type="http://schemas.openxmlformats.org/officeDocument/2006/relationships/image" Target="cid:2be8618a13" TargetMode="External"/><Relationship Id="rId888" Type="http://schemas.openxmlformats.org/officeDocument/2006/relationships/image" Target="cid:f7adb91813" TargetMode="External"/><Relationship Id="rId1073" Type="http://schemas.openxmlformats.org/officeDocument/2006/relationships/hyperlink" Target="cid:a85839c52" TargetMode="External"/><Relationship Id="rId303" Type="http://schemas.openxmlformats.org/officeDocument/2006/relationships/hyperlink" Target="cid:85846372" TargetMode="External"/><Relationship Id="rId748" Type="http://schemas.openxmlformats.org/officeDocument/2006/relationships/image" Target="cid:8f452d1413" TargetMode="External"/><Relationship Id="rId955" Type="http://schemas.openxmlformats.org/officeDocument/2006/relationships/hyperlink" Target="cid:a1a7038a2" TargetMode="External"/><Relationship Id="rId1140" Type="http://schemas.openxmlformats.org/officeDocument/2006/relationships/image" Target="cid:290c8daa13" TargetMode="External"/><Relationship Id="rId84" Type="http://schemas.openxmlformats.org/officeDocument/2006/relationships/image" Target="cid:2deb17eb13" TargetMode="External"/><Relationship Id="rId387" Type="http://schemas.openxmlformats.org/officeDocument/2006/relationships/hyperlink" Target="cid:dceb38462" TargetMode="External"/><Relationship Id="rId510" Type="http://schemas.openxmlformats.org/officeDocument/2006/relationships/image" Target="cid:55e6272213" TargetMode="External"/><Relationship Id="rId594" Type="http://schemas.openxmlformats.org/officeDocument/2006/relationships/image" Target="cid:5deba76d13" TargetMode="External"/><Relationship Id="rId608" Type="http://schemas.openxmlformats.org/officeDocument/2006/relationships/image" Target="cid:9ba56f9813" TargetMode="External"/><Relationship Id="rId815" Type="http://schemas.openxmlformats.org/officeDocument/2006/relationships/hyperlink" Target="cid:43b151e92" TargetMode="External"/><Relationship Id="rId247" Type="http://schemas.openxmlformats.org/officeDocument/2006/relationships/hyperlink" Target="cid:49a828292" TargetMode="External"/><Relationship Id="rId899" Type="http://schemas.openxmlformats.org/officeDocument/2006/relationships/hyperlink" Target="cid:21e7f25d2" TargetMode="External"/><Relationship Id="rId1000" Type="http://schemas.openxmlformats.org/officeDocument/2006/relationships/image" Target="cid:fab0f95a13" TargetMode="External"/><Relationship Id="rId1084" Type="http://schemas.openxmlformats.org/officeDocument/2006/relationships/image" Target="cid:b29eeabe13" TargetMode="External"/><Relationship Id="rId107" Type="http://schemas.openxmlformats.org/officeDocument/2006/relationships/hyperlink" Target="cid:847633e82" TargetMode="External"/><Relationship Id="rId454" Type="http://schemas.openxmlformats.org/officeDocument/2006/relationships/image" Target="cid:7e78fe6c13" TargetMode="External"/><Relationship Id="rId661" Type="http://schemas.openxmlformats.org/officeDocument/2006/relationships/hyperlink" Target="cid:55245ca62" TargetMode="External"/><Relationship Id="rId759" Type="http://schemas.openxmlformats.org/officeDocument/2006/relationships/hyperlink" Target="cid:9ec8b4b22" TargetMode="External"/><Relationship Id="rId966" Type="http://schemas.openxmlformats.org/officeDocument/2006/relationships/image" Target="cid:b11338b713" TargetMode="External"/><Relationship Id="rId11" Type="http://schemas.openxmlformats.org/officeDocument/2006/relationships/hyperlink" Target="cid:78be76a62" TargetMode="External"/><Relationship Id="rId314" Type="http://schemas.openxmlformats.org/officeDocument/2006/relationships/image" Target="cid:460f5a8f13" TargetMode="External"/><Relationship Id="rId398" Type="http://schemas.openxmlformats.org/officeDocument/2006/relationships/image" Target="cid:1fd500d013" TargetMode="External"/><Relationship Id="rId521" Type="http://schemas.openxmlformats.org/officeDocument/2006/relationships/hyperlink" Target="cid:7a2e86af2" TargetMode="External"/><Relationship Id="rId619" Type="http://schemas.openxmlformats.org/officeDocument/2006/relationships/hyperlink" Target="cid:c58b0eff2" TargetMode="External"/><Relationship Id="rId1151" Type="http://schemas.openxmlformats.org/officeDocument/2006/relationships/hyperlink" Target="cid:43e44aa92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826" Type="http://schemas.openxmlformats.org/officeDocument/2006/relationships/image" Target="cid:53c6858f13" TargetMode="External"/><Relationship Id="rId1011" Type="http://schemas.openxmlformats.org/officeDocument/2006/relationships/hyperlink" Target="cid:182b73722" TargetMode="External"/><Relationship Id="rId1109" Type="http://schemas.openxmlformats.org/officeDocument/2006/relationships/hyperlink" Target="cid:f079cd4e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672" Type="http://schemas.openxmlformats.org/officeDocument/2006/relationships/image" Target="cid:7a4c69e413" TargetMode="External"/><Relationship Id="rId1095" Type="http://schemas.openxmlformats.org/officeDocument/2006/relationships/hyperlink" Target="cid:cc591a812" TargetMode="External"/><Relationship Id="rId22" Type="http://schemas.openxmlformats.org/officeDocument/2006/relationships/image" Target="cid:97a5ff35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532" Type="http://schemas.openxmlformats.org/officeDocument/2006/relationships/image" Target="cid:9de9f68413" TargetMode="External"/><Relationship Id="rId977" Type="http://schemas.openxmlformats.org/officeDocument/2006/relationships/hyperlink" Target="cid:d0e522822" TargetMode="External"/><Relationship Id="rId1162" Type="http://schemas.openxmlformats.org/officeDocument/2006/relationships/image" Target="cid:61a1275913" TargetMode="External"/><Relationship Id="rId171" Type="http://schemas.openxmlformats.org/officeDocument/2006/relationships/hyperlink" Target="cid:16470b822" TargetMode="External"/><Relationship Id="rId837" Type="http://schemas.openxmlformats.org/officeDocument/2006/relationships/hyperlink" Target="cid:72220ad62" TargetMode="External"/><Relationship Id="rId1022" Type="http://schemas.openxmlformats.org/officeDocument/2006/relationships/image" Target="cid:1da8e01213" TargetMode="External"/><Relationship Id="rId269" Type="http://schemas.openxmlformats.org/officeDocument/2006/relationships/hyperlink" Target="cid:b0aaf7b52" TargetMode="External"/><Relationship Id="rId476" Type="http://schemas.openxmlformats.org/officeDocument/2006/relationships/image" Target="cid:cfe0646113" TargetMode="External"/><Relationship Id="rId683" Type="http://schemas.openxmlformats.org/officeDocument/2006/relationships/hyperlink" Target="cid:a2dc87c62" TargetMode="External"/><Relationship Id="rId890" Type="http://schemas.openxmlformats.org/officeDocument/2006/relationships/image" Target="cid:f7b209ea13" TargetMode="External"/><Relationship Id="rId904" Type="http://schemas.openxmlformats.org/officeDocument/2006/relationships/image" Target="cid:21f3cfcf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336" Type="http://schemas.openxmlformats.org/officeDocument/2006/relationships/image" Target="cid:9876b3db13" TargetMode="External"/><Relationship Id="rId543" Type="http://schemas.openxmlformats.org/officeDocument/2006/relationships/hyperlink" Target="cid:c7314bce2" TargetMode="External"/><Relationship Id="rId988" Type="http://schemas.openxmlformats.org/officeDocument/2006/relationships/image" Target="cid:e4e34c2d13" TargetMode="External"/><Relationship Id="rId1173" Type="http://schemas.openxmlformats.org/officeDocument/2006/relationships/hyperlink" Target="cid:76a349a22" TargetMode="External"/><Relationship Id="rId182" Type="http://schemas.openxmlformats.org/officeDocument/2006/relationships/image" Target="cid:482d451d13" TargetMode="External"/><Relationship Id="rId403" Type="http://schemas.openxmlformats.org/officeDocument/2006/relationships/hyperlink" Target="cid:43f40bc72" TargetMode="External"/><Relationship Id="rId750" Type="http://schemas.openxmlformats.org/officeDocument/2006/relationships/image" Target="cid:8f467b5c13" TargetMode="External"/><Relationship Id="rId848" Type="http://schemas.openxmlformats.org/officeDocument/2006/relationships/image" Target="cid:8bb5484d13" TargetMode="External"/><Relationship Id="rId1033" Type="http://schemas.openxmlformats.org/officeDocument/2006/relationships/hyperlink" Target="cid:3c4370302" TargetMode="External"/><Relationship Id="rId487" Type="http://schemas.openxmlformats.org/officeDocument/2006/relationships/hyperlink" Target="cid:f92110532" TargetMode="External"/><Relationship Id="rId610" Type="http://schemas.openxmlformats.org/officeDocument/2006/relationships/image" Target="cid:a0d8010713" TargetMode="External"/><Relationship Id="rId694" Type="http://schemas.openxmlformats.org/officeDocument/2006/relationships/image" Target="cid:c66f335a13" TargetMode="External"/><Relationship Id="rId708" Type="http://schemas.openxmlformats.org/officeDocument/2006/relationships/image" Target="cid:ff5408fb13" TargetMode="External"/><Relationship Id="rId915" Type="http://schemas.openxmlformats.org/officeDocument/2006/relationships/hyperlink" Target="cid:3ace2bdd2" TargetMode="External"/><Relationship Id="rId347" Type="http://schemas.openxmlformats.org/officeDocument/2006/relationships/hyperlink" Target="cid:c1af07802" TargetMode="External"/><Relationship Id="rId999" Type="http://schemas.openxmlformats.org/officeDocument/2006/relationships/hyperlink" Target="cid:fab0f9342" TargetMode="External"/><Relationship Id="rId1100" Type="http://schemas.openxmlformats.org/officeDocument/2006/relationships/image" Target="cid:cc5f823b13" TargetMode="External"/><Relationship Id="rId1184" Type="http://schemas.openxmlformats.org/officeDocument/2006/relationships/image" Target="cid:8b3a299e13" TargetMode="External"/><Relationship Id="rId44" Type="http://schemas.openxmlformats.org/officeDocument/2006/relationships/image" Target="cid:c5fc194a13" TargetMode="External"/><Relationship Id="rId554" Type="http://schemas.openxmlformats.org/officeDocument/2006/relationships/image" Target="cid:ebcc174e13" TargetMode="External"/><Relationship Id="rId761" Type="http://schemas.openxmlformats.org/officeDocument/2006/relationships/hyperlink" Target="cid:b35bc5672" TargetMode="External"/><Relationship Id="rId859" Type="http://schemas.openxmlformats.org/officeDocument/2006/relationships/hyperlink" Target="cid:b0d8699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414" Type="http://schemas.openxmlformats.org/officeDocument/2006/relationships/image" Target="cid:67f5eab413" TargetMode="External"/><Relationship Id="rId498" Type="http://schemas.openxmlformats.org/officeDocument/2006/relationships/image" Target="cid:225aa5c413" TargetMode="External"/><Relationship Id="rId621" Type="http://schemas.openxmlformats.org/officeDocument/2006/relationships/hyperlink" Target="cid:ca1bb4892" TargetMode="External"/><Relationship Id="rId1044" Type="http://schemas.openxmlformats.org/officeDocument/2006/relationships/image" Target="cid:4cfb5dd613" TargetMode="External"/><Relationship Id="rId260" Type="http://schemas.openxmlformats.org/officeDocument/2006/relationships/image" Target="cid:72dad92513" TargetMode="External"/><Relationship Id="rId719" Type="http://schemas.openxmlformats.org/officeDocument/2006/relationships/hyperlink" Target="cid:420970872" TargetMode="External"/><Relationship Id="rId926" Type="http://schemas.openxmlformats.org/officeDocument/2006/relationships/image" Target="cid:63cb023813" TargetMode="External"/><Relationship Id="rId1111" Type="http://schemas.openxmlformats.org/officeDocument/2006/relationships/hyperlink" Target="cid:f07c1a232" TargetMode="External"/><Relationship Id="rId55" Type="http://schemas.openxmlformats.org/officeDocument/2006/relationships/hyperlink" Target="cid:e76dc97e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565" Type="http://schemas.openxmlformats.org/officeDocument/2006/relationships/hyperlink" Target="cid:1486dfc62" TargetMode="External"/><Relationship Id="rId772" Type="http://schemas.openxmlformats.org/officeDocument/2006/relationships/image" Target="cid:c7e6136313" TargetMode="External"/><Relationship Id="rId1195" Type="http://schemas.openxmlformats.org/officeDocument/2006/relationships/hyperlink" Target="cid:a0015f002" TargetMode="External"/><Relationship Id="rId1209" Type="http://schemas.openxmlformats.org/officeDocument/2006/relationships/hyperlink" Target="cid:d8b521612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632" Type="http://schemas.openxmlformats.org/officeDocument/2006/relationships/image" Target="cid:f336ae0513" TargetMode="External"/><Relationship Id="rId1055" Type="http://schemas.openxmlformats.org/officeDocument/2006/relationships/hyperlink" Target="cid:6b09b3442" TargetMode="External"/><Relationship Id="rId271" Type="http://schemas.openxmlformats.org/officeDocument/2006/relationships/hyperlink" Target="cid:bb0725832" TargetMode="External"/><Relationship Id="rId937" Type="http://schemas.openxmlformats.org/officeDocument/2006/relationships/hyperlink" Target="cid:6a0730142" TargetMode="External"/><Relationship Id="rId1122" Type="http://schemas.openxmlformats.org/officeDocument/2006/relationships/image" Target="cid:ffda2a48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69" Type="http://schemas.openxmlformats.org/officeDocument/2006/relationships/hyperlink" Target="cid:2dd545122" TargetMode="External"/><Relationship Id="rId576" Type="http://schemas.openxmlformats.org/officeDocument/2006/relationships/image" Target="cid:3d8c6a7b13" TargetMode="External"/><Relationship Id="rId783" Type="http://schemas.openxmlformats.org/officeDocument/2006/relationships/hyperlink" Target="cid:fb6aa9ef2" TargetMode="External"/><Relationship Id="rId990" Type="http://schemas.openxmlformats.org/officeDocument/2006/relationships/image" Target="cid:f42ce19713" TargetMode="External"/><Relationship Id="rId229" Type="http://schemas.openxmlformats.org/officeDocument/2006/relationships/hyperlink" Target="cid:196d9852" TargetMode="External"/><Relationship Id="rId436" Type="http://schemas.openxmlformats.org/officeDocument/2006/relationships/image" Target="cid:c9d21daa13" TargetMode="External"/><Relationship Id="rId643" Type="http://schemas.openxmlformats.org/officeDocument/2006/relationships/hyperlink" Target="cid:1212871a2" TargetMode="External"/><Relationship Id="rId1066" Type="http://schemas.openxmlformats.org/officeDocument/2006/relationships/image" Target="cid:8470788513" TargetMode="External"/><Relationship Id="rId850" Type="http://schemas.openxmlformats.org/officeDocument/2006/relationships/image" Target="cid:95ec073113" TargetMode="External"/><Relationship Id="rId948" Type="http://schemas.openxmlformats.org/officeDocument/2006/relationships/image" Target="cid:a19c349a13" TargetMode="External"/><Relationship Id="rId1133" Type="http://schemas.openxmlformats.org/officeDocument/2006/relationships/hyperlink" Target="cid:199fee902" TargetMode="External"/><Relationship Id="rId77" Type="http://schemas.openxmlformats.org/officeDocument/2006/relationships/hyperlink" Target="cid:27d3d8a42" TargetMode="External"/><Relationship Id="rId282" Type="http://schemas.openxmlformats.org/officeDocument/2006/relationships/image" Target="cid:c547f7c813" TargetMode="External"/><Relationship Id="rId503" Type="http://schemas.openxmlformats.org/officeDocument/2006/relationships/hyperlink" Target="cid:3c1017e92" TargetMode="External"/><Relationship Id="rId587" Type="http://schemas.openxmlformats.org/officeDocument/2006/relationships/hyperlink" Target="cid:680b06b02" TargetMode="External"/><Relationship Id="rId710" Type="http://schemas.openxmlformats.org/officeDocument/2006/relationships/image" Target="cid:43e260c13" TargetMode="External"/><Relationship Id="rId808" Type="http://schemas.openxmlformats.org/officeDocument/2006/relationships/image" Target="cid:2499168f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447" Type="http://schemas.openxmlformats.org/officeDocument/2006/relationships/hyperlink" Target="cid:f3fbabf82" TargetMode="External"/><Relationship Id="rId794" Type="http://schemas.openxmlformats.org/officeDocument/2006/relationships/image" Target="cid:9bc98d13" TargetMode="External"/><Relationship Id="rId1077" Type="http://schemas.openxmlformats.org/officeDocument/2006/relationships/hyperlink" Target="cid:a85db2a82" TargetMode="External"/><Relationship Id="rId1200" Type="http://schemas.openxmlformats.org/officeDocument/2006/relationships/image" Target="cid:aa1172fa13" TargetMode="External"/><Relationship Id="rId654" Type="http://schemas.openxmlformats.org/officeDocument/2006/relationships/image" Target="cid:3648ce8a13" TargetMode="External"/><Relationship Id="rId861" Type="http://schemas.openxmlformats.org/officeDocument/2006/relationships/hyperlink" Target="cid:b0db01322" TargetMode="External"/><Relationship Id="rId959" Type="http://schemas.openxmlformats.org/officeDocument/2006/relationships/hyperlink" Target="cid:a1ade9e92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514" Type="http://schemas.openxmlformats.org/officeDocument/2006/relationships/image" Target="cid:5c1592af13" TargetMode="External"/><Relationship Id="rId721" Type="http://schemas.openxmlformats.org/officeDocument/2006/relationships/hyperlink" Target="cid:420b72782" TargetMode="External"/><Relationship Id="rId1144" Type="http://schemas.openxmlformats.org/officeDocument/2006/relationships/image" Target="cid:3890216d13" TargetMode="External"/><Relationship Id="rId88" Type="http://schemas.openxmlformats.org/officeDocument/2006/relationships/image" Target="cid:3c6ac21013" TargetMode="External"/><Relationship Id="rId153" Type="http://schemas.openxmlformats.org/officeDocument/2006/relationships/hyperlink" Target="cid:ed7946d52" TargetMode="External"/><Relationship Id="rId360" Type="http://schemas.openxmlformats.org/officeDocument/2006/relationships/image" Target="cid:9d9114313" TargetMode="External"/><Relationship Id="rId598" Type="http://schemas.openxmlformats.org/officeDocument/2006/relationships/image" Target="cid:77ad0c9f13" TargetMode="External"/><Relationship Id="rId819" Type="http://schemas.openxmlformats.org/officeDocument/2006/relationships/hyperlink" Target="cid:43bdc6752" TargetMode="External"/><Relationship Id="rId1004" Type="http://schemas.openxmlformats.org/officeDocument/2006/relationships/image" Target="cid:38ae8d613" TargetMode="External"/><Relationship Id="rId1211" Type="http://schemas.openxmlformats.org/officeDocument/2006/relationships/hyperlink" Target="cid:dd3402772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665" Type="http://schemas.openxmlformats.org/officeDocument/2006/relationships/hyperlink" Target="cid:5f8f72912" TargetMode="External"/><Relationship Id="rId872" Type="http://schemas.openxmlformats.org/officeDocument/2006/relationships/image" Target="cid:d3908b5813" TargetMode="External"/><Relationship Id="rId1088" Type="http://schemas.openxmlformats.org/officeDocument/2006/relationships/image" Target="cid:b3c1712113" TargetMode="External"/><Relationship Id="rId15" Type="http://schemas.openxmlformats.org/officeDocument/2006/relationships/hyperlink" Target="cid:7dde59952" TargetMode="External"/><Relationship Id="rId318" Type="http://schemas.openxmlformats.org/officeDocument/2006/relationships/image" Target="cid:5588ec7013" TargetMode="External"/><Relationship Id="rId525" Type="http://schemas.openxmlformats.org/officeDocument/2006/relationships/hyperlink" Target="cid:842f44012" TargetMode="External"/><Relationship Id="rId732" Type="http://schemas.openxmlformats.org/officeDocument/2006/relationships/image" Target="cid:5bbb612913" TargetMode="External"/><Relationship Id="rId1155" Type="http://schemas.openxmlformats.org/officeDocument/2006/relationships/hyperlink" Target="cid:4d2dc4142" TargetMode="External"/><Relationship Id="rId99" Type="http://schemas.openxmlformats.org/officeDocument/2006/relationships/hyperlink" Target="cid:6fdc68d82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1015" Type="http://schemas.openxmlformats.org/officeDocument/2006/relationships/hyperlink" Target="cid:1831f93f2" TargetMode="External"/><Relationship Id="rId469" Type="http://schemas.openxmlformats.org/officeDocument/2006/relationships/hyperlink" Target="cid:1643af6f2" TargetMode="External"/><Relationship Id="rId676" Type="http://schemas.openxmlformats.org/officeDocument/2006/relationships/image" Target="cid:8378b66013" TargetMode="External"/><Relationship Id="rId883" Type="http://schemas.openxmlformats.org/officeDocument/2006/relationships/hyperlink" Target="cid:e87ed9a02" TargetMode="External"/><Relationship Id="rId1099" Type="http://schemas.openxmlformats.org/officeDocument/2006/relationships/hyperlink" Target="cid:cc5f820f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329" Type="http://schemas.openxmlformats.org/officeDocument/2006/relationships/hyperlink" Target="cid:89df9e5f2" TargetMode="External"/><Relationship Id="rId536" Type="http://schemas.openxmlformats.org/officeDocument/2006/relationships/image" Target="cid:a828098c13" TargetMode="External"/><Relationship Id="rId1166" Type="http://schemas.openxmlformats.org/officeDocument/2006/relationships/image" Target="cid:66f905f513" TargetMode="External"/><Relationship Id="rId175" Type="http://schemas.openxmlformats.org/officeDocument/2006/relationships/hyperlink" Target="cid:2a30eb842" TargetMode="External"/><Relationship Id="rId743" Type="http://schemas.openxmlformats.org/officeDocument/2006/relationships/hyperlink" Target="cid:7bacefcd2" TargetMode="External"/><Relationship Id="rId950" Type="http://schemas.openxmlformats.org/officeDocument/2006/relationships/image" Target="cid:a19e568013" TargetMode="External"/><Relationship Id="rId1026" Type="http://schemas.openxmlformats.org/officeDocument/2006/relationships/image" Target="cid:22e2ff8613" TargetMode="External"/><Relationship Id="rId382" Type="http://schemas.openxmlformats.org/officeDocument/2006/relationships/image" Target="cid:b9568b9c13" TargetMode="External"/><Relationship Id="rId603" Type="http://schemas.openxmlformats.org/officeDocument/2006/relationships/hyperlink" Target="cid:880ae9622" TargetMode="External"/><Relationship Id="rId687" Type="http://schemas.openxmlformats.org/officeDocument/2006/relationships/hyperlink" Target="cid:a7986d812" TargetMode="External"/><Relationship Id="rId810" Type="http://schemas.openxmlformats.org/officeDocument/2006/relationships/image" Target="cid:29d8f0ac13" TargetMode="External"/><Relationship Id="rId908" Type="http://schemas.openxmlformats.org/officeDocument/2006/relationships/image" Target="cid:25f5de3313" TargetMode="External"/><Relationship Id="rId242" Type="http://schemas.openxmlformats.org/officeDocument/2006/relationships/image" Target="cid:2accc0ec13" TargetMode="External"/><Relationship Id="rId894" Type="http://schemas.openxmlformats.org/officeDocument/2006/relationships/image" Target="cid:2f362de13" TargetMode="External"/><Relationship Id="rId1177" Type="http://schemas.openxmlformats.org/officeDocument/2006/relationships/hyperlink" Target="cid:7cf0ef402" TargetMode="External"/><Relationship Id="rId37" Type="http://schemas.openxmlformats.org/officeDocument/2006/relationships/hyperlink" Target="cid:bbb631c12" TargetMode="External"/><Relationship Id="rId102" Type="http://schemas.openxmlformats.org/officeDocument/2006/relationships/image" Target="cid:750aa1e013" TargetMode="External"/><Relationship Id="rId547" Type="http://schemas.openxmlformats.org/officeDocument/2006/relationships/hyperlink" Target="cid:d15f95592" TargetMode="External"/><Relationship Id="rId754" Type="http://schemas.openxmlformats.org/officeDocument/2006/relationships/image" Target="cid:95e4b27913" TargetMode="External"/><Relationship Id="rId961" Type="http://schemas.openxmlformats.org/officeDocument/2006/relationships/hyperlink" Target="cid:a6f4c44d2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614" Type="http://schemas.openxmlformats.org/officeDocument/2006/relationships/image" Target="cid:ab81868f13" TargetMode="External"/><Relationship Id="rId821" Type="http://schemas.openxmlformats.org/officeDocument/2006/relationships/hyperlink" Target="cid:49151bb82" TargetMode="External"/><Relationship Id="rId1037" Type="http://schemas.openxmlformats.org/officeDocument/2006/relationships/hyperlink" Target="cid:424b116c2" TargetMode="External"/><Relationship Id="rId253" Type="http://schemas.openxmlformats.org/officeDocument/2006/relationships/hyperlink" Target="cid:592330e12" TargetMode="External"/><Relationship Id="rId460" Type="http://schemas.openxmlformats.org/officeDocument/2006/relationships/image" Target="cid:9ffc742213" TargetMode="External"/><Relationship Id="rId698" Type="http://schemas.openxmlformats.org/officeDocument/2006/relationships/image" Target="cid:db546e2813" TargetMode="External"/><Relationship Id="rId919" Type="http://schemas.openxmlformats.org/officeDocument/2006/relationships/hyperlink" Target="cid:3fe3a6682" TargetMode="External"/><Relationship Id="rId1090" Type="http://schemas.openxmlformats.org/officeDocument/2006/relationships/image" Target="cid:b7cf820513" TargetMode="External"/><Relationship Id="rId1104" Type="http://schemas.openxmlformats.org/officeDocument/2006/relationships/image" Target="cid:d6c7c1cd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558" Type="http://schemas.openxmlformats.org/officeDocument/2006/relationships/image" Target="cid:f57373f413" TargetMode="External"/><Relationship Id="rId765" Type="http://schemas.openxmlformats.org/officeDocument/2006/relationships/hyperlink" Target="cid:b86af5b42" TargetMode="External"/><Relationship Id="rId972" Type="http://schemas.openxmlformats.org/officeDocument/2006/relationships/image" Target="cid:c09664f113" TargetMode="External"/><Relationship Id="rId1188" Type="http://schemas.openxmlformats.org/officeDocument/2006/relationships/image" Target="cid:9052474d13" TargetMode="External"/><Relationship Id="rId197" Type="http://schemas.openxmlformats.org/officeDocument/2006/relationships/hyperlink" Target="cid:9a94d6742" TargetMode="External"/><Relationship Id="rId418" Type="http://schemas.openxmlformats.org/officeDocument/2006/relationships/image" Target="cid:81b7b22f13" TargetMode="External"/><Relationship Id="rId625" Type="http://schemas.openxmlformats.org/officeDocument/2006/relationships/hyperlink" Target="cid:cfefaa112" TargetMode="External"/><Relationship Id="rId832" Type="http://schemas.openxmlformats.org/officeDocument/2006/relationships/image" Target="cid:678eaf2f13" TargetMode="External"/><Relationship Id="rId1048" Type="http://schemas.openxmlformats.org/officeDocument/2006/relationships/image" Target="cid:6048a12f13" TargetMode="External"/><Relationship Id="rId264" Type="http://schemas.openxmlformats.org/officeDocument/2006/relationships/image" Target="cid:7d2b301d13" TargetMode="External"/><Relationship Id="rId471" Type="http://schemas.openxmlformats.org/officeDocument/2006/relationships/hyperlink" Target="cid:c5b52bce2" TargetMode="External"/><Relationship Id="rId1115" Type="http://schemas.openxmlformats.org/officeDocument/2006/relationships/hyperlink" Target="cid:f0bc1711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569" Type="http://schemas.openxmlformats.org/officeDocument/2006/relationships/hyperlink" Target="cid:2e1706bb2" TargetMode="External"/><Relationship Id="rId776" Type="http://schemas.openxmlformats.org/officeDocument/2006/relationships/image" Target="cid:d76e47c913" TargetMode="External"/><Relationship Id="rId983" Type="http://schemas.openxmlformats.org/officeDocument/2006/relationships/hyperlink" Target="cid:e026835a2" TargetMode="External"/><Relationship Id="rId1199" Type="http://schemas.openxmlformats.org/officeDocument/2006/relationships/hyperlink" Target="cid:aa1172c62" TargetMode="External"/><Relationship Id="rId331" Type="http://schemas.openxmlformats.org/officeDocument/2006/relationships/hyperlink" Target="cid:8e511c9c2" TargetMode="External"/><Relationship Id="rId429" Type="http://schemas.openxmlformats.org/officeDocument/2006/relationships/hyperlink" Target="cid:ac0c2b332" TargetMode="External"/><Relationship Id="rId636" Type="http://schemas.openxmlformats.org/officeDocument/2006/relationships/image" Target="cid:2a6402f13" TargetMode="External"/><Relationship Id="rId1059" Type="http://schemas.openxmlformats.org/officeDocument/2006/relationships/hyperlink" Target="cid:74cb40022" TargetMode="External"/><Relationship Id="rId843" Type="http://schemas.openxmlformats.org/officeDocument/2006/relationships/hyperlink" Target="cid:8badacf72" TargetMode="External"/><Relationship Id="rId1126" Type="http://schemas.openxmlformats.org/officeDocument/2006/relationships/image" Target="cid:147d47e213" TargetMode="External"/><Relationship Id="rId275" Type="http://schemas.openxmlformats.org/officeDocument/2006/relationships/hyperlink" Target="cid:bb0a5c3f2" TargetMode="External"/><Relationship Id="rId482" Type="http://schemas.openxmlformats.org/officeDocument/2006/relationships/image" Target="cid:e9adde6813" TargetMode="External"/><Relationship Id="rId703" Type="http://schemas.openxmlformats.org/officeDocument/2006/relationships/hyperlink" Target="cid:ea7a71042" TargetMode="External"/><Relationship Id="rId910" Type="http://schemas.openxmlformats.org/officeDocument/2006/relationships/image" Target="cid:3ab4faeb13" TargetMode="External"/><Relationship Id="rId135" Type="http://schemas.openxmlformats.org/officeDocument/2006/relationships/hyperlink" Target="cid:dc1f67392" TargetMode="External"/><Relationship Id="rId342" Type="http://schemas.openxmlformats.org/officeDocument/2006/relationships/image" Target="cid:b23869a713" TargetMode="External"/><Relationship Id="rId787" Type="http://schemas.openxmlformats.org/officeDocument/2006/relationships/hyperlink" Target="cid:fb6e27a72" TargetMode="External"/><Relationship Id="rId994" Type="http://schemas.openxmlformats.org/officeDocument/2006/relationships/image" Target="cid:f433b64d13" TargetMode="External"/><Relationship Id="rId202" Type="http://schemas.openxmlformats.org/officeDocument/2006/relationships/image" Target="cid:a60cacae13" TargetMode="External"/><Relationship Id="rId647" Type="http://schemas.openxmlformats.org/officeDocument/2006/relationships/hyperlink" Target="cid:26b6ba682" TargetMode="External"/><Relationship Id="rId854" Type="http://schemas.openxmlformats.org/officeDocument/2006/relationships/image" Target="cid:9b343f5c13" TargetMode="External"/><Relationship Id="rId286" Type="http://schemas.openxmlformats.org/officeDocument/2006/relationships/image" Target="cid:d9df1e3413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714" Type="http://schemas.openxmlformats.org/officeDocument/2006/relationships/image" Target="cid:f69728013" TargetMode="External"/><Relationship Id="rId921" Type="http://schemas.openxmlformats.org/officeDocument/2006/relationships/hyperlink" Target="cid:4512b6562" TargetMode="External"/><Relationship Id="rId1137" Type="http://schemas.openxmlformats.org/officeDocument/2006/relationships/hyperlink" Target="cid:23e88f242" TargetMode="External"/><Relationship Id="rId50" Type="http://schemas.openxmlformats.org/officeDocument/2006/relationships/image" Target="cid:dfd4546613" TargetMode="External"/><Relationship Id="rId146" Type="http://schemas.openxmlformats.org/officeDocument/2006/relationships/image" Target="cid:e293c51913" TargetMode="External"/><Relationship Id="rId353" Type="http://schemas.openxmlformats.org/officeDocument/2006/relationships/hyperlink" Target="cid:d12328e62" TargetMode="External"/><Relationship Id="rId560" Type="http://schemas.openxmlformats.org/officeDocument/2006/relationships/image" Target="cid:a077fb613" TargetMode="External"/><Relationship Id="rId798" Type="http://schemas.openxmlformats.org/officeDocument/2006/relationships/image" Target="cid:ae8ec4813" TargetMode="External"/><Relationship Id="rId1190" Type="http://schemas.openxmlformats.org/officeDocument/2006/relationships/image" Target="cid:9065d88813" TargetMode="External"/><Relationship Id="rId1204" Type="http://schemas.openxmlformats.org/officeDocument/2006/relationships/image" Target="cid:b3fbefa0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658" Type="http://schemas.openxmlformats.org/officeDocument/2006/relationships/image" Target="cid:4accbfba13" TargetMode="External"/><Relationship Id="rId865" Type="http://schemas.openxmlformats.org/officeDocument/2006/relationships/hyperlink" Target="cid:b9e0b8132" TargetMode="External"/><Relationship Id="rId1050" Type="http://schemas.openxmlformats.org/officeDocument/2006/relationships/image" Target="cid:604dcb7813" TargetMode="External"/><Relationship Id="rId297" Type="http://schemas.openxmlformats.org/officeDocument/2006/relationships/hyperlink" Target="cid:f8f29c962" TargetMode="External"/><Relationship Id="rId518" Type="http://schemas.openxmlformats.org/officeDocument/2006/relationships/image" Target="cid:66098c3213" TargetMode="External"/><Relationship Id="rId725" Type="http://schemas.openxmlformats.org/officeDocument/2006/relationships/hyperlink" Target="cid:4c5983de2" TargetMode="External"/><Relationship Id="rId932" Type="http://schemas.openxmlformats.org/officeDocument/2006/relationships/image" Target="cid:63d50cdc13" TargetMode="External"/><Relationship Id="rId1148" Type="http://schemas.openxmlformats.org/officeDocument/2006/relationships/image" Target="cid:3898a48613" TargetMode="External"/><Relationship Id="rId157" Type="http://schemas.openxmlformats.org/officeDocument/2006/relationships/hyperlink" Target="cid:1427462" TargetMode="External"/><Relationship Id="rId364" Type="http://schemas.openxmlformats.org/officeDocument/2006/relationships/image" Target="cid:1e6ccffa13" TargetMode="External"/><Relationship Id="rId1008" Type="http://schemas.openxmlformats.org/officeDocument/2006/relationships/image" Target="cid:5e9df5d13" TargetMode="External"/><Relationship Id="rId61" Type="http://schemas.openxmlformats.org/officeDocument/2006/relationships/hyperlink" Target="cid:f456201d2" TargetMode="External"/><Relationship Id="rId571" Type="http://schemas.openxmlformats.org/officeDocument/2006/relationships/hyperlink" Target="cid:33374f782" TargetMode="External"/><Relationship Id="rId669" Type="http://schemas.openxmlformats.org/officeDocument/2006/relationships/hyperlink" Target="cid:75c2f9212" TargetMode="External"/><Relationship Id="rId876" Type="http://schemas.openxmlformats.org/officeDocument/2006/relationships/image" Target="cid:d399228213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431" Type="http://schemas.openxmlformats.org/officeDocument/2006/relationships/hyperlink" Target="cid:b011a09e2" TargetMode="External"/><Relationship Id="rId529" Type="http://schemas.openxmlformats.org/officeDocument/2006/relationships/hyperlink" Target="cid:8e741fbb2" TargetMode="External"/><Relationship Id="rId736" Type="http://schemas.openxmlformats.org/officeDocument/2006/relationships/image" Target="cid:6b33b79413" TargetMode="External"/><Relationship Id="rId1061" Type="http://schemas.openxmlformats.org/officeDocument/2006/relationships/hyperlink" Target="cid:846369f42" TargetMode="External"/><Relationship Id="rId1159" Type="http://schemas.openxmlformats.org/officeDocument/2006/relationships/hyperlink" Target="cid:619d62372" TargetMode="External"/><Relationship Id="rId168" Type="http://schemas.openxmlformats.org/officeDocument/2006/relationships/image" Target="cid:fa4c68513" TargetMode="External"/><Relationship Id="rId943" Type="http://schemas.openxmlformats.org/officeDocument/2006/relationships/hyperlink" Target="cid:78cb74b22" TargetMode="External"/><Relationship Id="rId1019" Type="http://schemas.openxmlformats.org/officeDocument/2006/relationships/hyperlink" Target="cid:1d3d45372" TargetMode="External"/><Relationship Id="rId72" Type="http://schemas.openxmlformats.org/officeDocument/2006/relationships/image" Target="cid:e111a3a13" TargetMode="External"/><Relationship Id="rId375" Type="http://schemas.openxmlformats.org/officeDocument/2006/relationships/hyperlink" Target="cid:4cbb713d2" TargetMode="External"/><Relationship Id="rId582" Type="http://schemas.openxmlformats.org/officeDocument/2006/relationships/image" Target="cid:5744887d13" TargetMode="External"/><Relationship Id="rId803" Type="http://schemas.openxmlformats.org/officeDocument/2006/relationships/hyperlink" Target="cid:1f81bd2c2" TargetMode="External"/><Relationship Id="rId3" Type="http://schemas.openxmlformats.org/officeDocument/2006/relationships/image" Target="cid:650096f013" TargetMode="External"/><Relationship Id="rId235" Type="http://schemas.openxmlformats.org/officeDocument/2006/relationships/hyperlink" Target="cid:112842e72" TargetMode="External"/><Relationship Id="rId442" Type="http://schemas.openxmlformats.org/officeDocument/2006/relationships/image" Target="cid:d943ccea13" TargetMode="External"/><Relationship Id="rId887" Type="http://schemas.openxmlformats.org/officeDocument/2006/relationships/hyperlink" Target="cid:f7adb8f22" TargetMode="External"/><Relationship Id="rId1072" Type="http://schemas.openxmlformats.org/officeDocument/2006/relationships/image" Target="cid:a855c59513" TargetMode="External"/><Relationship Id="rId302" Type="http://schemas.openxmlformats.org/officeDocument/2006/relationships/image" Target="cid:41f092313" TargetMode="External"/><Relationship Id="rId747" Type="http://schemas.openxmlformats.org/officeDocument/2006/relationships/hyperlink" Target="cid:8f452ced2" TargetMode="External"/><Relationship Id="rId954" Type="http://schemas.openxmlformats.org/officeDocument/2006/relationships/image" Target="cid:a1a4c1d7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86" Type="http://schemas.openxmlformats.org/officeDocument/2006/relationships/image" Target="cid:d80d7c7b13" TargetMode="External"/><Relationship Id="rId593" Type="http://schemas.openxmlformats.org/officeDocument/2006/relationships/hyperlink" Target="cid:5deba7452" TargetMode="External"/><Relationship Id="rId607" Type="http://schemas.openxmlformats.org/officeDocument/2006/relationships/hyperlink" Target="cid:9ba56f752" TargetMode="External"/><Relationship Id="rId814" Type="http://schemas.openxmlformats.org/officeDocument/2006/relationships/image" Target="cid:34302f9b13" TargetMode="External"/><Relationship Id="rId246" Type="http://schemas.openxmlformats.org/officeDocument/2006/relationships/image" Target="cid:451c38e513" TargetMode="External"/><Relationship Id="rId453" Type="http://schemas.openxmlformats.org/officeDocument/2006/relationships/hyperlink" Target="cid:7e78fe482" TargetMode="External"/><Relationship Id="rId660" Type="http://schemas.openxmlformats.org/officeDocument/2006/relationships/image" Target="cid:5002287713" TargetMode="External"/><Relationship Id="rId898" Type="http://schemas.openxmlformats.org/officeDocument/2006/relationships/image" Target="cid:c559d2c13" TargetMode="External"/><Relationship Id="rId1083" Type="http://schemas.openxmlformats.org/officeDocument/2006/relationships/hyperlink" Target="cid:b29eea982" TargetMode="External"/><Relationship Id="rId106" Type="http://schemas.openxmlformats.org/officeDocument/2006/relationships/image" Target="cid:7f5152f613" TargetMode="External"/><Relationship Id="rId313" Type="http://schemas.openxmlformats.org/officeDocument/2006/relationships/hyperlink" Target="cid:460f5a652" TargetMode="External"/><Relationship Id="rId758" Type="http://schemas.openxmlformats.org/officeDocument/2006/relationships/image" Target="cid:9994340713" TargetMode="External"/><Relationship Id="rId965" Type="http://schemas.openxmlformats.org/officeDocument/2006/relationships/hyperlink" Target="cid:b11338932" TargetMode="External"/><Relationship Id="rId1150" Type="http://schemas.openxmlformats.org/officeDocument/2006/relationships/image" Target="cid:3dba9fe913" TargetMode="External"/><Relationship Id="rId10" Type="http://schemas.openxmlformats.org/officeDocument/2006/relationships/image" Target="cid:7395293113" TargetMode="External"/><Relationship Id="rId94" Type="http://schemas.openxmlformats.org/officeDocument/2006/relationships/image" Target="cid:4bad0c6813" TargetMode="External"/><Relationship Id="rId397" Type="http://schemas.openxmlformats.org/officeDocument/2006/relationships/hyperlink" Target="cid:1fd500ac2" TargetMode="External"/><Relationship Id="rId520" Type="http://schemas.openxmlformats.org/officeDocument/2006/relationships/image" Target="cid:6a60cdbf13" TargetMode="External"/><Relationship Id="rId618" Type="http://schemas.openxmlformats.org/officeDocument/2006/relationships/image" Target="cid:bfc2992113" TargetMode="External"/><Relationship Id="rId825" Type="http://schemas.openxmlformats.org/officeDocument/2006/relationships/hyperlink" Target="cid:53c685662" TargetMode="External"/><Relationship Id="rId257" Type="http://schemas.openxmlformats.org/officeDocument/2006/relationships/hyperlink" Target="cid:72d9e8a72" TargetMode="External"/><Relationship Id="rId464" Type="http://schemas.openxmlformats.org/officeDocument/2006/relationships/image" Target="cid:cd46eca713" TargetMode="External"/><Relationship Id="rId1010" Type="http://schemas.openxmlformats.org/officeDocument/2006/relationships/image" Target="cid:8ad642d13" TargetMode="External"/><Relationship Id="rId1094" Type="http://schemas.openxmlformats.org/officeDocument/2006/relationships/image" Target="cid:cc57c96a13" TargetMode="External"/><Relationship Id="rId1108" Type="http://schemas.openxmlformats.org/officeDocument/2006/relationships/image" Target="cid:e0ed2f6713" TargetMode="External"/><Relationship Id="rId117" Type="http://schemas.openxmlformats.org/officeDocument/2006/relationships/hyperlink" Target="cid:9ef219a32" TargetMode="External"/><Relationship Id="rId671" Type="http://schemas.openxmlformats.org/officeDocument/2006/relationships/hyperlink" Target="cid:7a4c69bc2" TargetMode="External"/><Relationship Id="rId769" Type="http://schemas.openxmlformats.org/officeDocument/2006/relationships/hyperlink" Target="cid:c2d90b252" TargetMode="External"/><Relationship Id="rId976" Type="http://schemas.openxmlformats.org/officeDocument/2006/relationships/image" Target="cid:d01d3d3713" TargetMode="External"/><Relationship Id="rId324" Type="http://schemas.openxmlformats.org/officeDocument/2006/relationships/image" Target="cid:756b0d1e13" TargetMode="External"/><Relationship Id="rId531" Type="http://schemas.openxmlformats.org/officeDocument/2006/relationships/hyperlink" Target="cid:9de9f65e2" TargetMode="External"/><Relationship Id="rId629" Type="http://schemas.openxmlformats.org/officeDocument/2006/relationships/hyperlink" Target="cid:ee19d12f2" TargetMode="External"/><Relationship Id="rId1161" Type="http://schemas.openxmlformats.org/officeDocument/2006/relationships/hyperlink" Target="cid:61a1273d2" TargetMode="External"/><Relationship Id="rId836" Type="http://schemas.openxmlformats.org/officeDocument/2006/relationships/image" Target="cid:6c942d8e13" TargetMode="External"/><Relationship Id="rId1021" Type="http://schemas.openxmlformats.org/officeDocument/2006/relationships/hyperlink" Target="cid:1da8dfeb2" TargetMode="External"/><Relationship Id="rId1119" Type="http://schemas.openxmlformats.org/officeDocument/2006/relationships/hyperlink" Target="cid:fbf3bd7e2" TargetMode="External"/><Relationship Id="rId903" Type="http://schemas.openxmlformats.org/officeDocument/2006/relationships/hyperlink" Target="cid:21f3cfa32" TargetMode="External"/><Relationship Id="rId32" Type="http://schemas.openxmlformats.org/officeDocument/2006/relationships/image" Target="cid:a711f73213" TargetMode="External"/><Relationship Id="rId181" Type="http://schemas.openxmlformats.org/officeDocument/2006/relationships/hyperlink" Target="cid:482d44f62" TargetMode="External"/><Relationship Id="rId279" Type="http://schemas.openxmlformats.org/officeDocument/2006/relationships/hyperlink" Target="cid:c02295e22" TargetMode="External"/><Relationship Id="rId486" Type="http://schemas.openxmlformats.org/officeDocument/2006/relationships/image" Target="cid:f41228aa13" TargetMode="External"/><Relationship Id="rId693" Type="http://schemas.openxmlformats.org/officeDocument/2006/relationships/hyperlink" Target="cid:c66f33332" TargetMode="External"/><Relationship Id="rId139" Type="http://schemas.openxmlformats.org/officeDocument/2006/relationships/hyperlink" Target="cid:dc24c3602" TargetMode="External"/><Relationship Id="rId346" Type="http://schemas.openxmlformats.org/officeDocument/2006/relationships/image" Target="cid:bc84eb1013" TargetMode="External"/><Relationship Id="rId553" Type="http://schemas.openxmlformats.org/officeDocument/2006/relationships/hyperlink" Target="cid:ebcc17232" TargetMode="External"/><Relationship Id="rId760" Type="http://schemas.openxmlformats.org/officeDocument/2006/relationships/image" Target="cid:9ec8b4d813" TargetMode="External"/><Relationship Id="rId998" Type="http://schemas.openxmlformats.org/officeDocument/2006/relationships/image" Target="cid:f929b1d313" TargetMode="External"/><Relationship Id="rId1183" Type="http://schemas.openxmlformats.org/officeDocument/2006/relationships/hyperlink" Target="cid:8b3a29772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858" Type="http://schemas.openxmlformats.org/officeDocument/2006/relationships/image" Target="cid:b0d53c4b13" TargetMode="External"/><Relationship Id="rId1043" Type="http://schemas.openxmlformats.org/officeDocument/2006/relationships/hyperlink" Target="cid:4cfb5daa2" TargetMode="External"/><Relationship Id="rId620" Type="http://schemas.openxmlformats.org/officeDocument/2006/relationships/image" Target="cid:c58b0f2713" TargetMode="External"/><Relationship Id="rId718" Type="http://schemas.openxmlformats.org/officeDocument/2006/relationships/image" Target="cid:420775fc13" TargetMode="External"/><Relationship Id="rId925" Type="http://schemas.openxmlformats.org/officeDocument/2006/relationships/hyperlink" Target="cid:63cb02122" TargetMode="External"/><Relationship Id="rId1110" Type="http://schemas.openxmlformats.org/officeDocument/2006/relationships/image" Target="cid:f079cd7813" TargetMode="External"/><Relationship Id="rId1208" Type="http://schemas.openxmlformats.org/officeDocument/2006/relationships/image" Target="cid:d42bbc0b13" TargetMode="External"/><Relationship Id="rId54" Type="http://schemas.openxmlformats.org/officeDocument/2006/relationships/image" Target="cid:e1e57b1713" TargetMode="External"/><Relationship Id="rId270" Type="http://schemas.openxmlformats.org/officeDocument/2006/relationships/image" Target="cid:b0aaf7de13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575" Type="http://schemas.openxmlformats.org/officeDocument/2006/relationships/hyperlink" Target="cid:3d8c6a572" TargetMode="External"/><Relationship Id="rId782" Type="http://schemas.openxmlformats.org/officeDocument/2006/relationships/image" Target="cid:fb682104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642" Type="http://schemas.openxmlformats.org/officeDocument/2006/relationships/image" Target="cid:cffdcff13" TargetMode="External"/><Relationship Id="rId1065" Type="http://schemas.openxmlformats.org/officeDocument/2006/relationships/hyperlink" Target="cid:8470785f2" TargetMode="External"/><Relationship Id="rId502" Type="http://schemas.openxmlformats.org/officeDocument/2006/relationships/image" Target="cid:36f12f0113" TargetMode="External"/><Relationship Id="rId947" Type="http://schemas.openxmlformats.org/officeDocument/2006/relationships/hyperlink" Target="cid:a19c34762" TargetMode="External"/><Relationship Id="rId1132" Type="http://schemas.openxmlformats.org/officeDocument/2006/relationships/image" Target="cid:150206d513" TargetMode="External"/><Relationship Id="rId76" Type="http://schemas.openxmlformats.org/officeDocument/2006/relationships/image" Target="cid:185a1bab13" TargetMode="External"/><Relationship Id="rId807" Type="http://schemas.openxmlformats.org/officeDocument/2006/relationships/hyperlink" Target="cid:249916742" TargetMode="External"/><Relationship Id="rId292" Type="http://schemas.openxmlformats.org/officeDocument/2006/relationships/image" Target="cid:df11ed3b13" TargetMode="External"/><Relationship Id="rId597" Type="http://schemas.openxmlformats.org/officeDocument/2006/relationships/hyperlink" Target="cid:77ad0c782" TargetMode="External"/><Relationship Id="rId152" Type="http://schemas.openxmlformats.org/officeDocument/2006/relationships/image" Target="cid:ecaa3d3d13" TargetMode="External"/><Relationship Id="rId457" Type="http://schemas.openxmlformats.org/officeDocument/2006/relationships/hyperlink" Target="cid:9ab5e2f82" TargetMode="External"/><Relationship Id="rId1087" Type="http://schemas.openxmlformats.org/officeDocument/2006/relationships/hyperlink" Target="cid:b3c170f82" TargetMode="External"/><Relationship Id="rId664" Type="http://schemas.openxmlformats.org/officeDocument/2006/relationships/image" Target="cid:5a66da5c13" TargetMode="External"/><Relationship Id="rId871" Type="http://schemas.openxmlformats.org/officeDocument/2006/relationships/hyperlink" Target="cid:d3908b352" TargetMode="External"/><Relationship Id="rId969" Type="http://schemas.openxmlformats.org/officeDocument/2006/relationships/hyperlink" Target="cid:bb5d8cf52" TargetMode="External"/><Relationship Id="rId317" Type="http://schemas.openxmlformats.org/officeDocument/2006/relationships/hyperlink" Target="cid:5588ec4e2" TargetMode="External"/><Relationship Id="rId524" Type="http://schemas.openxmlformats.org/officeDocument/2006/relationships/image" Target="cid:7f1ab22313" TargetMode="External"/><Relationship Id="rId731" Type="http://schemas.openxmlformats.org/officeDocument/2006/relationships/hyperlink" Target="cid:5bbb61042" TargetMode="External"/><Relationship Id="rId1154" Type="http://schemas.openxmlformats.org/officeDocument/2006/relationships/image" Target="cid:4817f00913" TargetMode="External"/><Relationship Id="rId98" Type="http://schemas.openxmlformats.org/officeDocument/2006/relationships/image" Target="cid:5b3e82c213" TargetMode="External"/><Relationship Id="rId829" Type="http://schemas.openxmlformats.org/officeDocument/2006/relationships/hyperlink" Target="cid:678bb78f2" TargetMode="External"/><Relationship Id="rId1014" Type="http://schemas.openxmlformats.org/officeDocument/2006/relationships/image" Target="cid:182db0be13" TargetMode="External"/><Relationship Id="rId25" Type="http://schemas.openxmlformats.org/officeDocument/2006/relationships/hyperlink" Target="cid:97aae1182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79" Type="http://schemas.openxmlformats.org/officeDocument/2006/relationships/hyperlink" Target="cid:db19d21f2" TargetMode="External"/><Relationship Id="rId686" Type="http://schemas.openxmlformats.org/officeDocument/2006/relationships/image" Target="cid:a3929bb113" TargetMode="External"/><Relationship Id="rId893" Type="http://schemas.openxmlformats.org/officeDocument/2006/relationships/hyperlink" Target="cid:2f362b12" TargetMode="External"/><Relationship Id="rId339" Type="http://schemas.openxmlformats.org/officeDocument/2006/relationships/hyperlink" Target="cid:ad0a8bb92" TargetMode="External"/><Relationship Id="rId546" Type="http://schemas.openxmlformats.org/officeDocument/2006/relationships/image" Target="cid:cc488cb713" TargetMode="External"/><Relationship Id="rId753" Type="http://schemas.openxmlformats.org/officeDocument/2006/relationships/hyperlink" Target="cid:95e4b25b2" TargetMode="External"/><Relationship Id="rId1176" Type="http://schemas.openxmlformats.org/officeDocument/2006/relationships/image" Target="cid:7c14b1e413" TargetMode="External"/><Relationship Id="rId101" Type="http://schemas.openxmlformats.org/officeDocument/2006/relationships/hyperlink" Target="cid:750aa1bc2" TargetMode="External"/><Relationship Id="rId406" Type="http://schemas.openxmlformats.org/officeDocument/2006/relationships/image" Target="cid:490c124213" TargetMode="External"/><Relationship Id="rId960" Type="http://schemas.openxmlformats.org/officeDocument/2006/relationships/image" Target="cid:a1adea1113" TargetMode="External"/><Relationship Id="rId1036" Type="http://schemas.openxmlformats.org/officeDocument/2006/relationships/image" Target="cid:3c48823f13" TargetMode="External"/><Relationship Id="rId613" Type="http://schemas.openxmlformats.org/officeDocument/2006/relationships/hyperlink" Target="cid:ab8186602" TargetMode="External"/><Relationship Id="rId820" Type="http://schemas.openxmlformats.org/officeDocument/2006/relationships/image" Target="cid:43bdc69f13" TargetMode="External"/><Relationship Id="rId918" Type="http://schemas.openxmlformats.org/officeDocument/2006/relationships/image" Target="cid:3b4e98c013" TargetMode="External"/><Relationship Id="rId1103" Type="http://schemas.openxmlformats.org/officeDocument/2006/relationships/hyperlink" Target="cid:d6c7c1a62" TargetMode="External"/><Relationship Id="rId47" Type="http://schemas.openxmlformats.org/officeDocument/2006/relationships/hyperlink" Target="cid:d0b588612" TargetMode="External"/><Relationship Id="rId196" Type="http://schemas.openxmlformats.org/officeDocument/2006/relationships/image" Target="cid:9571363a13" TargetMode="External"/><Relationship Id="rId263" Type="http://schemas.openxmlformats.org/officeDocument/2006/relationships/hyperlink" Target="cid:7d2b2ff72" TargetMode="External"/><Relationship Id="rId470" Type="http://schemas.openxmlformats.org/officeDocument/2006/relationships/image" Target="cid:1643af95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568" Type="http://schemas.openxmlformats.org/officeDocument/2006/relationships/image" Target="cid:1b05e04f13" TargetMode="External"/><Relationship Id="rId775" Type="http://schemas.openxmlformats.org/officeDocument/2006/relationships/hyperlink" Target="cid:d76e47a02" TargetMode="External"/><Relationship Id="rId982" Type="http://schemas.openxmlformats.org/officeDocument/2006/relationships/image" Target="cid:da4e820f13" TargetMode="External"/><Relationship Id="rId1198" Type="http://schemas.openxmlformats.org/officeDocument/2006/relationships/image" Target="cid:a5cd963d13" TargetMode="External"/><Relationship Id="rId428" Type="http://schemas.openxmlformats.org/officeDocument/2006/relationships/image" Target="cid:a5bfdea013" TargetMode="External"/><Relationship Id="rId635" Type="http://schemas.openxmlformats.org/officeDocument/2006/relationships/hyperlink" Target="cid:2a6400a2" TargetMode="External"/><Relationship Id="rId842" Type="http://schemas.openxmlformats.org/officeDocument/2006/relationships/image" Target="cid:7c1b605513" TargetMode="External"/><Relationship Id="rId1058" Type="http://schemas.openxmlformats.org/officeDocument/2006/relationships/image" Target="cid:70cc5ae313" TargetMode="External"/><Relationship Id="rId702" Type="http://schemas.openxmlformats.org/officeDocument/2006/relationships/image" Target="cid:e552dc0913" TargetMode="External"/><Relationship Id="rId1125" Type="http://schemas.openxmlformats.org/officeDocument/2006/relationships/hyperlink" Target="cid:147d47c02" TargetMode="External"/><Relationship Id="rId69" Type="http://schemas.openxmlformats.org/officeDocument/2006/relationships/hyperlink" Target="cid:e0ef2af2" TargetMode="External"/><Relationship Id="rId285" Type="http://schemas.openxmlformats.org/officeDocument/2006/relationships/hyperlink" Target="cid:d9df1e0c2" TargetMode="External"/><Relationship Id="rId492" Type="http://schemas.openxmlformats.org/officeDocument/2006/relationships/image" Target="cid:12de1e3b13" TargetMode="External"/><Relationship Id="rId797" Type="http://schemas.openxmlformats.org/officeDocument/2006/relationships/hyperlink" Target="cid:ae8ec212" TargetMode="External"/><Relationship Id="rId145" Type="http://schemas.openxmlformats.org/officeDocument/2006/relationships/hyperlink" Target="cid:e293c4ee2" TargetMode="External"/><Relationship Id="rId352" Type="http://schemas.openxmlformats.org/officeDocument/2006/relationships/image" Target="cid:cd2d50ae13" TargetMode="External"/><Relationship Id="rId212" Type="http://schemas.openxmlformats.org/officeDocument/2006/relationships/image" Target="cid:c607a81c13" TargetMode="External"/><Relationship Id="rId657" Type="http://schemas.openxmlformats.org/officeDocument/2006/relationships/hyperlink" Target="cid:4accbf962" TargetMode="External"/><Relationship Id="rId864" Type="http://schemas.openxmlformats.org/officeDocument/2006/relationships/image" Target="cid:b5a7620213" TargetMode="External"/><Relationship Id="rId517" Type="http://schemas.openxmlformats.org/officeDocument/2006/relationships/hyperlink" Target="cid:66098c0e2" TargetMode="External"/><Relationship Id="rId724" Type="http://schemas.openxmlformats.org/officeDocument/2006/relationships/image" Target="cid:4721f69613" TargetMode="External"/><Relationship Id="rId931" Type="http://schemas.openxmlformats.org/officeDocument/2006/relationships/hyperlink" Target="cid:63d50cad2" TargetMode="External"/><Relationship Id="rId1147" Type="http://schemas.openxmlformats.org/officeDocument/2006/relationships/hyperlink" Target="cid:3898a45d2" TargetMode="External"/><Relationship Id="rId60" Type="http://schemas.openxmlformats.org/officeDocument/2006/relationships/image" Target="cid:ef30265413" TargetMode="External"/><Relationship Id="rId1007" Type="http://schemas.openxmlformats.org/officeDocument/2006/relationships/hyperlink" Target="cid:5e9df3a2" TargetMode="External"/><Relationship Id="rId1214" Type="http://schemas.openxmlformats.org/officeDocument/2006/relationships/image" Target="cid:e2e6056e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9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1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3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5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7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9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1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3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5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7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9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1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3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5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7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9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35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1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3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5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7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9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1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3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5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7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9" name="Picture 2" descr="cid:a077fb613">
          <a:hlinkClick xmlns:r="http://schemas.openxmlformats.org/officeDocument/2006/relationships" r:id="rId5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1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3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5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7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9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1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3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5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7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9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1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3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5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7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9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1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3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5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7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9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1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3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5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7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9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1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3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5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7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9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1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3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5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7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9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1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3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5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7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9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1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3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5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7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9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1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3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5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7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9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1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3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5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7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9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1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3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5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7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9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1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3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5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7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9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1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3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5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7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9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1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3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5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7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9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1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3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5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7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9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1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3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5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7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9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1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3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5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7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9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1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3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5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7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9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0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1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3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5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7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9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1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3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5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7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9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1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3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5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7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9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1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3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5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7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9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1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3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5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7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9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1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3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5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7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9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1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3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5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7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9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1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3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5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7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9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1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3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5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7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9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1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3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5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7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9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1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3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5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7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9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1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3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5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7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9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1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3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5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7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9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1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3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5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7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9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1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3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5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7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9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1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3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5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7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9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1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3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5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7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9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1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3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5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7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9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1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3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5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7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9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1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3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5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7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9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1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3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5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7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9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1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3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5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7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9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1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3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5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7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9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1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3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5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7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9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1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3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5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7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9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1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3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5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7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9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1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3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5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7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9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1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3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5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7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9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1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3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5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7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9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1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3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5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7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9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1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3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5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7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9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1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3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5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7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9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1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3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5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7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9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1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3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5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7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9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1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3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5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7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9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1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3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5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7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9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1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3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5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1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61912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7" name="Picture 2" descr="cid:ac5447513">
          <a:hlinkClick xmlns:r="http://schemas.openxmlformats.org/officeDocument/2006/relationships" r:id="rId5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9" name="Picture 2" descr="cid:f2a015013">
          <a:hlinkClick xmlns:r="http://schemas.openxmlformats.org/officeDocument/2006/relationships" r:id="rId5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4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1" name="Picture 2" descr="cid:1486e01413">
          <a:hlinkClick xmlns:r="http://schemas.openxmlformats.org/officeDocument/2006/relationships" r:id="rId5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6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3" name="Picture 2" descr="cid:1b05e04f13">
          <a:hlinkClick xmlns:r="http://schemas.openxmlformats.org/officeDocument/2006/relationships" r:id="rId5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8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2</xdr:row>
      <xdr:rowOff>9525</xdr:rowOff>
    </xdr:to>
    <xdr:pic>
      <xdr:nvPicPr>
        <xdr:cNvPr id="1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5" name="Picture 2" descr="cid:2e1706e013">
          <a:hlinkClick xmlns:r="http://schemas.openxmlformats.org/officeDocument/2006/relationships" r:id="rId5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0" cstate="print"/>
        <a:srcRect/>
        <a:stretch>
          <a:fillRect/>
        </a:stretch>
      </xdr:blipFill>
      <xdr:spPr bwMode="auto">
        <a:xfrm>
          <a:off x="17478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7" name="Picture 2" descr="cid:33374fa113">
          <a:hlinkClick xmlns:r="http://schemas.openxmlformats.org/officeDocument/2006/relationships" r:id="rId5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9" name="Picture 2" descr="cid:396108aa13">
          <a:hlinkClick xmlns:r="http://schemas.openxmlformats.org/officeDocument/2006/relationships" r:id="rId5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1" name="Picture 2" descr="cid:3d8c6a7b13">
          <a:hlinkClick xmlns:r="http://schemas.openxmlformats.org/officeDocument/2006/relationships" r:id="rId5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3" name="Picture 2" descr="cid:42aef7bf13">
          <a:hlinkClick xmlns:r="http://schemas.openxmlformats.org/officeDocument/2006/relationships" r:id="rId5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8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5" name="Picture 2" descr="cid:521d880d13">
          <a:hlinkClick xmlns:r="http://schemas.openxmlformats.org/officeDocument/2006/relationships" r:id="rId5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0" cstate="print"/>
        <a:srcRect/>
        <a:stretch>
          <a:fillRect/>
        </a:stretch>
      </xdr:blipFill>
      <xdr:spPr bwMode="auto">
        <a:xfrm>
          <a:off x="17554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7" name="Picture 2" descr="cid:5744887d13">
          <a:hlinkClick xmlns:r="http://schemas.openxmlformats.org/officeDocument/2006/relationships" r:id="rId5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9" name="Picture 2" descr="cid:5d65a7e413">
          <a:hlinkClick xmlns:r="http://schemas.openxmlformats.org/officeDocument/2006/relationships" r:id="rId5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1" name="Picture 2" descr="cid:61b2a1ef13">
          <a:hlinkClick xmlns:r="http://schemas.openxmlformats.org/officeDocument/2006/relationships" r:id="rId5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3" name="Picture 2" descr="cid:680b06d213">
          <a:hlinkClick xmlns:r="http://schemas.openxmlformats.org/officeDocument/2006/relationships" r:id="rId5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8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5" name="Picture 2" descr="cid:546d451e13">
          <a:hlinkClick xmlns:r="http://schemas.openxmlformats.org/officeDocument/2006/relationships" r:id="rId5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7" name="Picture 2" descr="cid:58d5456613">
          <a:hlinkClick xmlns:r="http://schemas.openxmlformats.org/officeDocument/2006/relationships" r:id="rId5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9" name="Picture 2" descr="cid:5deba76d13">
          <a:hlinkClick xmlns:r="http://schemas.openxmlformats.org/officeDocument/2006/relationships" r:id="rId5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1" name="Picture 2" descr="cid:6329896713">
          <a:hlinkClick xmlns:r="http://schemas.openxmlformats.org/officeDocument/2006/relationships" r:id="rId5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3" name="Picture 2" descr="cid:77ad0c9f13">
          <a:hlinkClick xmlns:r="http://schemas.openxmlformats.org/officeDocument/2006/relationships" r:id="rId5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8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5" name="Picture 2" descr="cid:7cd4f13913">
          <a:hlinkClick xmlns:r="http://schemas.openxmlformats.org/officeDocument/2006/relationships" r:id="rId5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7" name="Picture 2" descr="cid:81fbe07713">
          <a:hlinkClick xmlns:r="http://schemas.openxmlformats.org/officeDocument/2006/relationships" r:id="rId6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9" name="Picture 2" descr="cid:880ae98a13">
          <a:hlinkClick xmlns:r="http://schemas.openxmlformats.org/officeDocument/2006/relationships" r:id="rId6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1" name="Picture 2" descr="cid:968b5fea13">
          <a:hlinkClick xmlns:r="http://schemas.openxmlformats.org/officeDocument/2006/relationships" r:id="rId6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6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3" name="Picture 2" descr="cid:9ba56f9813">
          <a:hlinkClick xmlns:r="http://schemas.openxmlformats.org/officeDocument/2006/relationships" r:id="rId6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5" name="Picture 2" descr="cid:a0d8010713">
          <a:hlinkClick xmlns:r="http://schemas.openxmlformats.org/officeDocument/2006/relationships" r:id="rId6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7" name="Picture 2" descr="cid:a5fed86e13">
          <a:hlinkClick xmlns:r="http://schemas.openxmlformats.org/officeDocument/2006/relationships" r:id="rId6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9" name="Picture 2" descr="cid:ab81868f13">
          <a:hlinkClick xmlns:r="http://schemas.openxmlformats.org/officeDocument/2006/relationships" r:id="rId6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1" name="Picture 2" descr="cid:ba92741a13">
          <a:hlinkClick xmlns:r="http://schemas.openxmlformats.org/officeDocument/2006/relationships" r:id="rId6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3" name="Picture 2" descr="cid:bfc2992113">
          <a:hlinkClick xmlns:r="http://schemas.openxmlformats.org/officeDocument/2006/relationships" r:id="rId6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5" name="Picture 2" descr="cid:c58b0f2713">
          <a:hlinkClick xmlns:r="http://schemas.openxmlformats.org/officeDocument/2006/relationships" r:id="rId6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7" name="Picture 2" descr="cid:ca1bb4ac13">
          <a:hlinkClick xmlns:r="http://schemas.openxmlformats.org/officeDocument/2006/relationships" r:id="rId6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9" name="Picture 2" descr="cid:cf309d6013">
          <a:hlinkClick xmlns:r="http://schemas.openxmlformats.org/officeDocument/2006/relationships" r:id="rId6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4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1" name="Picture 2" descr="cid:cfefaa3513">
          <a:hlinkClick xmlns:r="http://schemas.openxmlformats.org/officeDocument/2006/relationships" r:id="rId6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6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3" name="Picture 2" descr="cid:e8e5efd513">
          <a:hlinkClick xmlns:r="http://schemas.openxmlformats.org/officeDocument/2006/relationships" r:id="rId6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5" name="Picture 2" descr="cid:ee19d15713">
          <a:hlinkClick xmlns:r="http://schemas.openxmlformats.org/officeDocument/2006/relationships" r:id="rId6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7" name="Picture 2" descr="cid:f336ae0513">
          <a:hlinkClick xmlns:r="http://schemas.openxmlformats.org/officeDocument/2006/relationships" r:id="rId6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9" name="Picture 2" descr="cid:2a34f1913">
          <a:hlinkClick xmlns:r="http://schemas.openxmlformats.org/officeDocument/2006/relationships" r:id="rId6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1" name="Picture 2" descr="cid:2a6402f13">
          <a:hlinkClick xmlns:r="http://schemas.openxmlformats.org/officeDocument/2006/relationships" r:id="rId6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3" name="Picture 2" descr="cid:2a8275a13">
          <a:hlinkClick xmlns:r="http://schemas.openxmlformats.org/officeDocument/2006/relationships" r:id="rId6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5" name="Picture 2" descr="cid:8ce589313">
          <a:hlinkClick xmlns:r="http://schemas.openxmlformats.org/officeDocument/2006/relationships" r:id="rId6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7" name="Picture 2" descr="cid:cffdcff13">
          <a:hlinkClick xmlns:r="http://schemas.openxmlformats.org/officeDocument/2006/relationships" r:id="rId6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9" name="Picture 2" descr="cid:1212874113">
          <a:hlinkClick xmlns:r="http://schemas.openxmlformats.org/officeDocument/2006/relationships" r:id="rId6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1" name="Picture 2" descr="cid:174ffe7613">
          <a:hlinkClick xmlns:r="http://schemas.openxmlformats.org/officeDocument/2006/relationships" r:id="rId6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3" name="Picture 2" descr="cid:26b6ba8e13">
          <a:hlinkClick xmlns:r="http://schemas.openxmlformats.org/officeDocument/2006/relationships" r:id="rId6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5" name="Picture 2" descr="cid:2be8618a13">
          <a:hlinkClick xmlns:r="http://schemas.openxmlformats.org/officeDocument/2006/relationships" r:id="rId6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7" name="Picture 2" descr="cid:312c577b13">
          <a:hlinkClick xmlns:r="http://schemas.openxmlformats.org/officeDocument/2006/relationships" r:id="rId6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2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9" name="Picture 2" descr="cid:3648ce8a13">
          <a:hlinkClick xmlns:r="http://schemas.openxmlformats.org/officeDocument/2006/relationships" r:id="rId6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1" name="Picture 2" descr="cid:3c6b665113">
          <a:hlinkClick xmlns:r="http://schemas.openxmlformats.org/officeDocument/2006/relationships" r:id="rId6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3" name="Picture 2" descr="cid:4accbfba13">
          <a:hlinkClick xmlns:r="http://schemas.openxmlformats.org/officeDocument/2006/relationships" r:id="rId6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5" name="Picture 2" descr="cid:5002287713">
          <a:hlinkClick xmlns:r="http://schemas.openxmlformats.org/officeDocument/2006/relationships" r:id="rId6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7" name="Picture 2" descr="cid:55245cd713">
          <a:hlinkClick xmlns:r="http://schemas.openxmlformats.org/officeDocument/2006/relationships" r:id="rId6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9" name="Picture 2" descr="cid:5a66da5c13">
          <a:hlinkClick xmlns:r="http://schemas.openxmlformats.org/officeDocument/2006/relationships" r:id="rId6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1" name="Picture 2" descr="cid:5f8f72ba13">
          <a:hlinkClick xmlns:r="http://schemas.openxmlformats.org/officeDocument/2006/relationships" r:id="rId6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3" name="Picture 2" descr="cid:744bebe313">
          <a:hlinkClick xmlns:r="http://schemas.openxmlformats.org/officeDocument/2006/relationships" r:id="rId6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5" name="Picture 2" descr="cid:75c2f99b13">
          <a:hlinkClick xmlns:r="http://schemas.openxmlformats.org/officeDocument/2006/relationships" r:id="rId6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7" name="Picture 2" descr="cid:7a4c69e413">
          <a:hlinkClick xmlns:r="http://schemas.openxmlformats.org/officeDocument/2006/relationships" r:id="rId6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9" name="Picture 2" descr="cid:7f43d44913">
          <a:hlinkClick xmlns:r="http://schemas.openxmlformats.org/officeDocument/2006/relationships" r:id="rId6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1" name="Picture 2" descr="cid:8378b66013">
          <a:hlinkClick xmlns:r="http://schemas.openxmlformats.org/officeDocument/2006/relationships" r:id="rId6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3" name="Picture 2" descr="cid:92f0c29913">
          <a:hlinkClick xmlns:r="http://schemas.openxmlformats.org/officeDocument/2006/relationships" r:id="rId6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5" name="Picture 2" descr="cid:981a024813">
          <a:hlinkClick xmlns:r="http://schemas.openxmlformats.org/officeDocument/2006/relationships" r:id="rId6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7" name="Picture 2" descr="cid:9d3b197613">
          <a:hlinkClick xmlns:r="http://schemas.openxmlformats.org/officeDocument/2006/relationships" r:id="rId6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9" name="Picture 2" descr="cid:a2dc87f013">
          <a:hlinkClick xmlns:r="http://schemas.openxmlformats.org/officeDocument/2006/relationships" r:id="rId6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4" cstate="print"/>
        <a:srcRect/>
        <a:stretch>
          <a:fillRect/>
        </a:stretch>
      </xdr:blipFill>
      <xdr:spPr bwMode="auto">
        <a:xfrm>
          <a:off x="2114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1" name="Picture 2" descr="cid:a3929bb113">
          <a:hlinkClick xmlns:r="http://schemas.openxmlformats.org/officeDocument/2006/relationships" r:id="rId6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6" cstate="print"/>
        <a:srcRect/>
        <a:stretch>
          <a:fillRect/>
        </a:stretch>
      </xdr:blipFill>
      <xdr:spPr bwMode="auto">
        <a:xfrm>
          <a:off x="212217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3" name="Picture 2" descr="cid:a7986da913">
          <a:hlinkClick xmlns:r="http://schemas.openxmlformats.org/officeDocument/2006/relationships" r:id="rId6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5" name="Picture 2" descr="cid:bc352fc613">
          <a:hlinkClick xmlns:r="http://schemas.openxmlformats.org/officeDocument/2006/relationships" r:id="rId6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7" name="Picture 2" descr="cid:c229ee5013">
          <a:hlinkClick xmlns:r="http://schemas.openxmlformats.org/officeDocument/2006/relationships" r:id="rId6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9" name="Picture 2" descr="cid:c66f335a13">
          <a:hlinkClick xmlns:r="http://schemas.openxmlformats.org/officeDocument/2006/relationships" r:id="rId6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1" name="Picture 2" descr="cid:cbad983213">
          <a:hlinkClick xmlns:r="http://schemas.openxmlformats.org/officeDocument/2006/relationships" r:id="rId6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3" name="Picture 2" descr="cid:db546e2813">
          <a:hlinkClick xmlns:r="http://schemas.openxmlformats.org/officeDocument/2006/relationships" r:id="rId6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5" name="Picture 2" descr="cid:e02c11b513">
          <a:hlinkClick xmlns:r="http://schemas.openxmlformats.org/officeDocument/2006/relationships" r:id="rId6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7" name="Picture 2" descr="cid:e552dc0913">
          <a:hlinkClick xmlns:r="http://schemas.openxmlformats.org/officeDocument/2006/relationships" r:id="rId7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9" name="Picture 2" descr="cid:ea7a712f13">
          <a:hlinkClick xmlns:r="http://schemas.openxmlformats.org/officeDocument/2006/relationships" r:id="rId7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1" name="Picture 2" descr="cid:ef98077f13">
          <a:hlinkClick xmlns:r="http://schemas.openxmlformats.org/officeDocument/2006/relationships" r:id="rId7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3" name="Picture 2" descr="cid:ff5408fb13">
          <a:hlinkClick xmlns:r="http://schemas.openxmlformats.org/officeDocument/2006/relationships" r:id="rId7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8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5" name="Picture 2" descr="cid:43e260c13">
          <a:hlinkClick xmlns:r="http://schemas.openxmlformats.org/officeDocument/2006/relationships" r:id="rId7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7" name="Picture 2" descr="cid:97be44213">
          <a:hlinkClick xmlns:r="http://schemas.openxmlformats.org/officeDocument/2006/relationships" r:id="rId7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9" name="Picture 2" descr="cid:f69728013">
          <a:hlinkClick xmlns:r="http://schemas.openxmlformats.org/officeDocument/2006/relationships" r:id="rId7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4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1" name="Picture 2" descr="cid:2d6dbc7513">
          <a:hlinkClick xmlns:r="http://schemas.openxmlformats.org/officeDocument/2006/relationships" r:id="rId7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6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3" name="Picture 2" descr="cid:420775fc13">
          <a:hlinkClick xmlns:r="http://schemas.openxmlformats.org/officeDocument/2006/relationships" r:id="rId7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5" name="Picture 2" descr="cid:420970b213">
          <a:hlinkClick xmlns:r="http://schemas.openxmlformats.org/officeDocument/2006/relationships" r:id="rId7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7" name="Picture 2" descr="cid:420b729c13">
          <a:hlinkClick xmlns:r="http://schemas.openxmlformats.org/officeDocument/2006/relationships" r:id="rId7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9" name="Picture 2" descr="cid:4721f69613">
          <a:hlinkClick xmlns:r="http://schemas.openxmlformats.org/officeDocument/2006/relationships" r:id="rId7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1" name="Picture 2" descr="cid:4c59840513">
          <a:hlinkClick xmlns:r="http://schemas.openxmlformats.org/officeDocument/2006/relationships" r:id="rId7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3" name="Picture 2" descr="cid:517be94b13">
          <a:hlinkClick xmlns:r="http://schemas.openxmlformats.org/officeDocument/2006/relationships" r:id="rId7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5" name="Picture 2" descr="cid:568c44cc13">
          <a:hlinkClick xmlns:r="http://schemas.openxmlformats.org/officeDocument/2006/relationships" r:id="rId7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7" name="Picture 2" descr="cid:5bbb612913">
          <a:hlinkClick xmlns:r="http://schemas.openxmlformats.org/officeDocument/2006/relationships" r:id="rId7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9" name="Picture 2" descr="cid:6b31fc9213">
          <a:hlinkClick xmlns:r="http://schemas.openxmlformats.org/officeDocument/2006/relationships" r:id="rId7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1" name="Picture 2" descr="cid:6b33b79413">
          <a:hlinkClick xmlns:r="http://schemas.openxmlformats.org/officeDocument/2006/relationships" r:id="rId7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6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3" name="Picture 2" descr="cid:6b354ae213">
          <a:hlinkClick xmlns:r="http://schemas.openxmlformats.org/officeDocument/2006/relationships" r:id="rId7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5" name="Picture 2" descr="cid:7052b15f13">
          <a:hlinkClick xmlns:r="http://schemas.openxmlformats.org/officeDocument/2006/relationships" r:id="rId7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0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7" name="Picture 2" descr="cid:7590029013">
          <a:hlinkClick xmlns:r="http://schemas.openxmlformats.org/officeDocument/2006/relationships" r:id="rId7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9" name="Picture 2" descr="cid:7baceff413">
          <a:hlinkClick xmlns:r="http://schemas.openxmlformats.org/officeDocument/2006/relationships" r:id="rId7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1" name="Picture 2" descr="cid:7fce308213">
          <a:hlinkClick xmlns:r="http://schemas.openxmlformats.org/officeDocument/2006/relationships" r:id="rId7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3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5" name="Picture 2" descr="cid:8f467b5c13">
          <a:hlinkClick xmlns:r="http://schemas.openxmlformats.org/officeDocument/2006/relationships" r:id="rId7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7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9" name="Picture 2" descr="cid:946c3eea13">
          <a:hlinkClick xmlns:r="http://schemas.openxmlformats.org/officeDocument/2006/relationships" r:id="rId7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1" name="Picture 2" descr="cid:95e4b27913">
          <a:hlinkClick xmlns:r="http://schemas.openxmlformats.org/officeDocument/2006/relationships" r:id="rId7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4" cstate="print"/>
        <a:srcRect/>
        <a:stretch>
          <a:fillRect/>
        </a:stretch>
      </xdr:blipFill>
      <xdr:spPr bwMode="auto">
        <a:xfrm>
          <a:off x="200596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3" name="Picture 2" descr="cid:96ccbd9513">
          <a:hlinkClick xmlns:r="http://schemas.openxmlformats.org/officeDocument/2006/relationships" r:id="rId7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6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5" name="Picture 2" descr="cid:9994340713">
          <a:hlinkClick xmlns:r="http://schemas.openxmlformats.org/officeDocument/2006/relationships" r:id="rId7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7" name="Picture 2" descr="cid:9ec8b4d813">
          <a:hlinkClick xmlns:r="http://schemas.openxmlformats.org/officeDocument/2006/relationships" r:id="rId7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9" name="Picture 2" descr="cid:b35bc59113">
          <a:hlinkClick xmlns:r="http://schemas.openxmlformats.org/officeDocument/2006/relationships" r:id="rId7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1" name="Picture 2" descr="cid:b365409313">
          <a:hlinkClick xmlns:r="http://schemas.openxmlformats.org/officeDocument/2006/relationships" r:id="rId7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3" name="Picture 2" descr="cid:b86af5df13">
          <a:hlinkClick xmlns:r="http://schemas.openxmlformats.org/officeDocument/2006/relationships" r:id="rId7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5" name="Picture 2" descr="cid:bd9ba6a513">
          <a:hlinkClick xmlns:r="http://schemas.openxmlformats.org/officeDocument/2006/relationships" r:id="rId7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7" name="Picture 2" descr="cid:c2d90b4b13">
          <a:hlinkClick xmlns:r="http://schemas.openxmlformats.org/officeDocument/2006/relationships" r:id="rId7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9" name="Picture 2" descr="cid:c7e6136313">
          <a:hlinkClick xmlns:r="http://schemas.openxmlformats.org/officeDocument/2006/relationships" r:id="rId7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1" name="Picture 2" descr="cid:d76c2ded13">
          <a:hlinkClick xmlns:r="http://schemas.openxmlformats.org/officeDocument/2006/relationships" r:id="rId7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4" cstate="print"/>
        <a:srcRect/>
        <a:stretch>
          <a:fillRect/>
        </a:stretch>
      </xdr:blipFill>
      <xdr:spPr bwMode="auto">
        <a:xfrm>
          <a:off x="20135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3" name="Picture 2" descr="cid:d76e47c913">
          <a:hlinkClick xmlns:r="http://schemas.openxmlformats.org/officeDocument/2006/relationships" r:id="rId7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5" name="Picture 2" descr="cid:d771728413">
          <a:hlinkClick xmlns:r="http://schemas.openxmlformats.org/officeDocument/2006/relationships" r:id="rId7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7" name="Picture 2" descr="cid:dc8b344c13">
          <a:hlinkClick xmlns:r="http://schemas.openxmlformats.org/officeDocument/2006/relationships" r:id="rId7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9" name="Picture 2" descr="cid:fb68210413">
          <a:hlinkClick xmlns:r="http://schemas.openxmlformats.org/officeDocument/2006/relationships" r:id="rId7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1" name="Picture 2" descr="cid:fb6aaa1213">
          <a:hlinkClick xmlns:r="http://schemas.openxmlformats.org/officeDocument/2006/relationships" r:id="rId7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3" name="Picture 2" descr="cid:fb6c356d13">
          <a:hlinkClick xmlns:r="http://schemas.openxmlformats.org/officeDocument/2006/relationships" r:id="rId7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5" name="Picture 2" descr="cid:fb6e27cb13">
          <a:hlinkClick xmlns:r="http://schemas.openxmlformats.org/officeDocument/2006/relationships" r:id="rId7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7" name="Picture 2" descr="cid:fb7148b313">
          <a:hlinkClick xmlns:r="http://schemas.openxmlformats.org/officeDocument/2006/relationships" r:id="rId7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9" name="Picture 2" descr="cid:fb743edf13">
          <a:hlinkClick xmlns:r="http://schemas.openxmlformats.org/officeDocument/2006/relationships" r:id="rId7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1" name="Picture 2" descr="cid:9bc98d13">
          <a:hlinkClick xmlns:r="http://schemas.openxmlformats.org/officeDocument/2006/relationships" r:id="rId7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3" name="Picture 2" descr="cid:6aca84c13">
          <a:hlinkClick xmlns:r="http://schemas.openxmlformats.org/officeDocument/2006/relationships" r:id="rId7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5" name="Picture 2" descr="cid:ae8ec4813">
          <a:hlinkClick xmlns:r="http://schemas.openxmlformats.org/officeDocument/2006/relationships" r:id="rId7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7" name="Picture 2" descr="cid:109a725b13">
          <a:hlinkClick xmlns:r="http://schemas.openxmlformats.org/officeDocument/2006/relationships" r:id="rId7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9" name="Picture 2" descr="cid:1f7f761c13">
          <a:hlinkClick xmlns:r="http://schemas.openxmlformats.org/officeDocument/2006/relationships" r:id="rId8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1" name="Picture 2" descr="cid:1f81bd4f13">
          <a:hlinkClick xmlns:r="http://schemas.openxmlformats.org/officeDocument/2006/relationships" r:id="rId8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3" name="Picture 2" descr="cid:1f8528f113">
          <a:hlinkClick xmlns:r="http://schemas.openxmlformats.org/officeDocument/2006/relationships" r:id="rId8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5" name="Picture 2" descr="cid:2499168f13">
          <a:hlinkClick xmlns:r="http://schemas.openxmlformats.org/officeDocument/2006/relationships" r:id="rId8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7" name="Picture 2" descr="cid:29d8f0ac13">
          <a:hlinkClick xmlns:r="http://schemas.openxmlformats.org/officeDocument/2006/relationships" r:id="rId8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9" name="Picture 2" descr="cid:2f0174e613">
          <a:hlinkClick xmlns:r="http://schemas.openxmlformats.org/officeDocument/2006/relationships" r:id="rId8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1" name="Picture 2" descr="cid:34302f9b13">
          <a:hlinkClick xmlns:r="http://schemas.openxmlformats.org/officeDocument/2006/relationships" r:id="rId8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4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3" name="Picture 2" descr="cid:43b1521113">
          <a:hlinkClick xmlns:r="http://schemas.openxmlformats.org/officeDocument/2006/relationships" r:id="rId8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5" name="Picture 2" descr="cid:43b740c413">
          <a:hlinkClick xmlns:r="http://schemas.openxmlformats.org/officeDocument/2006/relationships" r:id="rId8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7" name="Picture 2" descr="cid:43bdc69f13">
          <a:hlinkClick xmlns:r="http://schemas.openxmlformats.org/officeDocument/2006/relationships" r:id="rId8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9" name="Picture 2" descr="cid:49151bda13">
          <a:hlinkClick xmlns:r="http://schemas.openxmlformats.org/officeDocument/2006/relationships" r:id="rId8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1" name="Picture 2" descr="cid:4e36e8ed13">
          <a:hlinkClick xmlns:r="http://schemas.openxmlformats.org/officeDocument/2006/relationships" r:id="rId8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3" name="Picture 2" descr="cid:53c6858f13">
          <a:hlinkClick xmlns:r="http://schemas.openxmlformats.org/officeDocument/2006/relationships" r:id="rId8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5" name="Picture 2" descr="cid:583022b313">
          <a:hlinkClick xmlns:r="http://schemas.openxmlformats.org/officeDocument/2006/relationships" r:id="rId8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7" name="Picture 2" descr="cid:678bb7bb13">
          <a:hlinkClick xmlns:r="http://schemas.openxmlformats.org/officeDocument/2006/relationships" r:id="rId8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0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9" name="Picture 2" descr="cid:678eaf2f13">
          <a:hlinkClick xmlns:r="http://schemas.openxmlformats.org/officeDocument/2006/relationships" r:id="rId8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1" name="Picture 2" descr="cid:6791f22c13">
          <a:hlinkClick xmlns:r="http://schemas.openxmlformats.org/officeDocument/2006/relationships" r:id="rId8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3" name="Picture 2" descr="cid:6c942d8e13">
          <a:hlinkClick xmlns:r="http://schemas.openxmlformats.org/officeDocument/2006/relationships" r:id="rId8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5" name="Picture 2" descr="cid:72220afc13">
          <a:hlinkClick xmlns:r="http://schemas.openxmlformats.org/officeDocument/2006/relationships" r:id="rId8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8" cstate="print"/>
        <a:srcRect/>
        <a:stretch>
          <a:fillRect/>
        </a:stretch>
      </xdr:blipFill>
      <xdr:spPr bwMode="auto">
        <a:xfrm>
          <a:off x="19602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7" name="Picture 2" descr="cid:770b990413">
          <a:hlinkClick xmlns:r="http://schemas.openxmlformats.org/officeDocument/2006/relationships" r:id="rId8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9" name="Picture 2" descr="cid:7c1b605513">
          <a:hlinkClick xmlns:r="http://schemas.openxmlformats.org/officeDocument/2006/relationships" r:id="rId8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1" name="Picture 2" descr="cid:8badad1c13">
          <a:hlinkClick xmlns:r="http://schemas.openxmlformats.org/officeDocument/2006/relationships" r:id="rId8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3" name="Picture 2" descr="cid:8bb2ca3c13">
          <a:hlinkClick xmlns:r="http://schemas.openxmlformats.org/officeDocument/2006/relationships" r:id="rId8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5" name="Picture 2" descr="cid:8bb5484d13">
          <a:hlinkClick xmlns:r="http://schemas.openxmlformats.org/officeDocument/2006/relationships" r:id="rId8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7" name="Picture 2" descr="cid:95ec073113">
          <a:hlinkClick xmlns:r="http://schemas.openxmlformats.org/officeDocument/2006/relationships" r:id="rId8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9" name="Picture 2" descr="cid:95fab37613">
          <a:hlinkClick xmlns:r="http://schemas.openxmlformats.org/officeDocument/2006/relationships" r:id="rId8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1" name="Picture 2" descr="cid:9b343f5c13">
          <a:hlinkClick xmlns:r="http://schemas.openxmlformats.org/officeDocument/2006/relationships" r:id="rId8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3" name="Picture 2" descr="cid:a04a25df13">
          <a:hlinkClick xmlns:r="http://schemas.openxmlformats.org/officeDocument/2006/relationships" r:id="rId8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5" name="Picture 2" descr="cid:b0d53c4b13">
          <a:hlinkClick xmlns:r="http://schemas.openxmlformats.org/officeDocument/2006/relationships" r:id="rId8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7" name="Picture 2" descr="cid:b0d869c513">
          <a:hlinkClick xmlns:r="http://schemas.openxmlformats.org/officeDocument/2006/relationships" r:id="rId8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9" name="Picture 2" descr="cid:b0db015a13">
          <a:hlinkClick xmlns:r="http://schemas.openxmlformats.org/officeDocument/2006/relationships" r:id="rId8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1" name="Picture 2" descr="cid:b5a7620213">
          <a:hlinkClick xmlns:r="http://schemas.openxmlformats.org/officeDocument/2006/relationships" r:id="rId8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3" name="Picture 2" descr="cid:b9e0b83513">
          <a:hlinkClick xmlns:r="http://schemas.openxmlformats.org/officeDocument/2006/relationships" r:id="rId8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5" name="Picture 2" descr="cid:bf051a4113">
          <a:hlinkClick xmlns:r="http://schemas.openxmlformats.org/officeDocument/2006/relationships" r:id="rId8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7" name="Picture 2" descr="cid:c4b695ef13">
          <a:hlinkClick xmlns:r="http://schemas.openxmlformats.org/officeDocument/2006/relationships" r:id="rId8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9" name="Picture 2" descr="cid:d3908b5813">
          <a:hlinkClick xmlns:r="http://schemas.openxmlformats.org/officeDocument/2006/relationships" r:id="rId8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1" name="Picture 2" descr="cid:d39451d813">
          <a:hlinkClick xmlns:r="http://schemas.openxmlformats.org/officeDocument/2006/relationships" r:id="rId8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3" name="Picture 2" descr="cid:d399228213">
          <a:hlinkClick xmlns:r="http://schemas.openxmlformats.org/officeDocument/2006/relationships" r:id="rId8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5" name="Picture 2" descr="cid:d8d2fa9713">
          <a:hlinkClick xmlns:r="http://schemas.openxmlformats.org/officeDocument/2006/relationships" r:id="rId8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7" name="Picture 2" descr="cid:de0c4c0d13">
          <a:hlinkClick xmlns:r="http://schemas.openxmlformats.org/officeDocument/2006/relationships" r:id="rId8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9" name="Picture 2" descr="cid:e872070313">
          <a:hlinkClick xmlns:r="http://schemas.openxmlformats.org/officeDocument/2006/relationships" r:id="rId8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1" name="Picture 2" descr="cid:e87eda0213">
          <a:hlinkClick xmlns:r="http://schemas.openxmlformats.org/officeDocument/2006/relationships" r:id="rId8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3" name="Picture 2" descr="cid:f7aa562213">
          <a:hlinkClick xmlns:r="http://schemas.openxmlformats.org/officeDocument/2006/relationships" r:id="rId8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5" name="Picture 2" descr="cid:f7adb91813">
          <a:hlinkClick xmlns:r="http://schemas.openxmlformats.org/officeDocument/2006/relationships" r:id="rId8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7" name="Picture 2" descr="cid:f7b209ea13">
          <a:hlinkClick xmlns:r="http://schemas.openxmlformats.org/officeDocument/2006/relationships" r:id="rId8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9" name="Picture 2" descr="cid:fcd320ff13">
          <a:hlinkClick xmlns:r="http://schemas.openxmlformats.org/officeDocument/2006/relationships" r:id="rId8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2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1" name="Picture 2" descr="cid:2f362de13">
          <a:hlinkClick xmlns:r="http://schemas.openxmlformats.org/officeDocument/2006/relationships" r:id="rId8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3" name="Picture 2" descr="cid:73cfb1013">
          <a:hlinkClick xmlns:r="http://schemas.openxmlformats.org/officeDocument/2006/relationships" r:id="rId8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5" name="Picture 2" descr="cid:c559d2c13">
          <a:hlinkClick xmlns:r="http://schemas.openxmlformats.org/officeDocument/2006/relationships" r:id="rId8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7" name="Picture 2" descr="cid:21e7f28513">
          <a:hlinkClick xmlns:r="http://schemas.openxmlformats.org/officeDocument/2006/relationships" r:id="rId8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9" name="Picture 2" descr="cid:21ec273e13">
          <a:hlinkClick xmlns:r="http://schemas.openxmlformats.org/officeDocument/2006/relationships" r:id="rId9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1" name="Picture 2" descr="cid:21f3cfcf13">
          <a:hlinkClick xmlns:r="http://schemas.openxmlformats.org/officeDocument/2006/relationships" r:id="rId9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3" name="Picture 2" descr="cid:21f8372713">
          <a:hlinkClick xmlns:r="http://schemas.openxmlformats.org/officeDocument/2006/relationships" r:id="rId9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5" name="Picture 2" descr="cid:25f5de3313">
          <a:hlinkClick xmlns:r="http://schemas.openxmlformats.org/officeDocument/2006/relationships" r:id="rId9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7" name="Picture 2" descr="cid:3ab4faeb13">
          <a:hlinkClick xmlns:r="http://schemas.openxmlformats.org/officeDocument/2006/relationships" r:id="rId9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9" name="Picture 2" descr="cid:3aba826c13">
          <a:hlinkClick xmlns:r="http://schemas.openxmlformats.org/officeDocument/2006/relationships" r:id="rId9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1" name="Picture 2" descr="cid:3ac1444a13">
          <a:hlinkClick xmlns:r="http://schemas.openxmlformats.org/officeDocument/2006/relationships" r:id="rId9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3" name="Picture 2" descr="cid:3ace2c0e13">
          <a:hlinkClick xmlns:r="http://schemas.openxmlformats.org/officeDocument/2006/relationships" r:id="rId9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5" name="Picture 2" descr="cid:3b4e98c013">
          <a:hlinkClick xmlns:r="http://schemas.openxmlformats.org/officeDocument/2006/relationships" r:id="rId9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7" name="Picture 2" descr="cid:3fe3a69a13">
          <a:hlinkClick xmlns:r="http://schemas.openxmlformats.org/officeDocument/2006/relationships" r:id="rId9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9" name="Picture 2" descr="cid:4512b67e13">
          <a:hlinkClick xmlns:r="http://schemas.openxmlformats.org/officeDocument/2006/relationships" r:id="rId9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1" name="Picture 2" descr="cid:4a2ab0b913">
          <a:hlinkClick xmlns:r="http://schemas.openxmlformats.org/officeDocument/2006/relationships" r:id="rId9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3" name="Picture 2" descr="cid:63cb023813">
          <a:hlinkClick xmlns:r="http://schemas.openxmlformats.org/officeDocument/2006/relationships" r:id="rId9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5" name="Picture 2" descr="cid:63ce711e13">
          <a:hlinkClick xmlns:r="http://schemas.openxmlformats.org/officeDocument/2006/relationships" r:id="rId9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8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7" name="Picture 2" descr="cid:63d160ac13">
          <a:hlinkClick xmlns:r="http://schemas.openxmlformats.org/officeDocument/2006/relationships" r:id="rId9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9" name="Picture 2" descr="cid:63d50cdc13">
          <a:hlinkClick xmlns:r="http://schemas.openxmlformats.org/officeDocument/2006/relationships" r:id="rId9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2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1" name="Picture 2" descr="cid:63da86cd13">
          <a:hlinkClick xmlns:r="http://schemas.openxmlformats.org/officeDocument/2006/relationships" r:id="rId9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3" name="Picture 2" descr="cid:63de279b13">
          <a:hlinkClick xmlns:r="http://schemas.openxmlformats.org/officeDocument/2006/relationships" r:id="rId9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5" name="Picture 2" descr="cid:6a07303a13">
          <a:hlinkClick xmlns:r="http://schemas.openxmlformats.org/officeDocument/2006/relationships" r:id="rId9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7" name="Picture 2" descr="cid:6e326b9413">
          <a:hlinkClick xmlns:r="http://schemas.openxmlformats.org/officeDocument/2006/relationships" r:id="rId9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9" name="Picture 2" descr="cid:735d0c7c13">
          <a:hlinkClick xmlns:r="http://schemas.openxmlformats.org/officeDocument/2006/relationships" r:id="rId9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2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1" name="Picture 2" descr="cid:78cb74d113">
          <a:hlinkClick xmlns:r="http://schemas.openxmlformats.org/officeDocument/2006/relationships" r:id="rId9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3" name="Picture 2" descr="cid:a198408913">
          <a:hlinkClick xmlns:r="http://schemas.openxmlformats.org/officeDocument/2006/relationships" r:id="rId9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5" name="Picture 2" descr="cid:a19c349a13">
          <a:hlinkClick xmlns:r="http://schemas.openxmlformats.org/officeDocument/2006/relationships" r:id="rId9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8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7" name="Picture 2" descr="cid:a19e568013">
          <a:hlinkClick xmlns:r="http://schemas.openxmlformats.org/officeDocument/2006/relationships" r:id="rId9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9" name="Picture 2" descr="cid:a1a17c9a13">
          <a:hlinkClick xmlns:r="http://schemas.openxmlformats.org/officeDocument/2006/relationships" r:id="rId9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2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1" name="Picture 2" descr="cid:a1a4c1d713">
          <a:hlinkClick xmlns:r="http://schemas.openxmlformats.org/officeDocument/2006/relationships" r:id="rId9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3" name="Picture 2" descr="cid:a1a703b113">
          <a:hlinkClick xmlns:r="http://schemas.openxmlformats.org/officeDocument/2006/relationships" r:id="rId9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5" name="Picture 2" descr="cid:a1ab2b3f13">
          <a:hlinkClick xmlns:r="http://schemas.openxmlformats.org/officeDocument/2006/relationships" r:id="rId9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8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7" name="Picture 2" descr="cid:a1adea1113">
          <a:hlinkClick xmlns:r="http://schemas.openxmlformats.org/officeDocument/2006/relationships" r:id="rId9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9" name="Picture 2" descr="cid:a6f4c47313">
          <a:hlinkClick xmlns:r="http://schemas.openxmlformats.org/officeDocument/2006/relationships" r:id="rId9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2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1" name="Picture 2" descr="cid:abd99a7813">
          <a:hlinkClick xmlns:r="http://schemas.openxmlformats.org/officeDocument/2006/relationships" r:id="rId9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3" name="Picture 2" descr="cid:b11338b713">
          <a:hlinkClick xmlns:r="http://schemas.openxmlformats.org/officeDocument/2006/relationships" r:id="rId9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5" name="Picture 2" descr="cid:b63ca78c13">
          <a:hlinkClick xmlns:r="http://schemas.openxmlformats.org/officeDocument/2006/relationships" r:id="rId9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7" name="Picture 2" descr="cid:bb5d8d1913">
          <a:hlinkClick xmlns:r="http://schemas.openxmlformats.org/officeDocument/2006/relationships" r:id="rId9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9" name="Picture 2" descr="cid:c09664f113">
          <a:hlinkClick xmlns:r="http://schemas.openxmlformats.org/officeDocument/2006/relationships" r:id="rId9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1" name="Picture 2" descr="cid:d0190d3413">
          <a:hlinkClick xmlns:r="http://schemas.openxmlformats.org/officeDocument/2006/relationships" r:id="rId9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3" name="Picture 2" descr="cid:d01d3d3713">
          <a:hlinkClick xmlns:r="http://schemas.openxmlformats.org/officeDocument/2006/relationships" r:id="rId9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5" name="Picture 2" descr="cid:d0e522a813">
          <a:hlinkClick xmlns:r="http://schemas.openxmlformats.org/officeDocument/2006/relationships" r:id="rId9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8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7" name="Picture 2" descr="cid:d5f7a50213">
          <a:hlinkClick xmlns:r="http://schemas.openxmlformats.org/officeDocument/2006/relationships" r:id="rId9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9" name="Picture 2" descr="cid:da4e820f13">
          <a:hlinkClick xmlns:r="http://schemas.openxmlformats.org/officeDocument/2006/relationships" r:id="rId9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1" name="Picture 2" descr="cid:e026838113">
          <a:hlinkClick xmlns:r="http://schemas.openxmlformats.org/officeDocument/2006/relationships" r:id="rId9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3" name="Picture 2" descr="cid:e4bd510013">
          <a:hlinkClick xmlns:r="http://schemas.openxmlformats.org/officeDocument/2006/relationships" r:id="rId9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5" name="Picture 2" descr="cid:e4e34c2d13">
          <a:hlinkClick xmlns:r="http://schemas.openxmlformats.org/officeDocument/2006/relationships" r:id="rId9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7" name="Picture 2" descr="cid:f42ce19713">
          <a:hlinkClick xmlns:r="http://schemas.openxmlformats.org/officeDocument/2006/relationships" r:id="rId9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9" name="Picture 2" descr="cid:f430371913">
          <a:hlinkClick xmlns:r="http://schemas.openxmlformats.org/officeDocument/2006/relationships" r:id="rId9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2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1" name="Picture 2" descr="cid:f433b64d13">
          <a:hlinkClick xmlns:r="http://schemas.openxmlformats.org/officeDocument/2006/relationships" r:id="rId9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4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3" name="Picture 2" descr="cid:f48d61dd13">
          <a:hlinkClick xmlns:r="http://schemas.openxmlformats.org/officeDocument/2006/relationships" r:id="rId9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5" name="Picture 2" descr="cid:f929b1d313">
          <a:hlinkClick xmlns:r="http://schemas.openxmlformats.org/officeDocument/2006/relationships" r:id="rId9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7" name="Picture 2" descr="cid:fab0f95a13">
          <a:hlinkClick xmlns:r="http://schemas.openxmlformats.org/officeDocument/2006/relationships" r:id="rId9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9" name="Picture 2" descr="cid:ff28706013">
          <a:hlinkClick xmlns:r="http://schemas.openxmlformats.org/officeDocument/2006/relationships" r:id="rId10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1" name="Picture 2" descr="cid:38ae8d613">
          <a:hlinkClick xmlns:r="http://schemas.openxmlformats.org/officeDocument/2006/relationships" r:id="rId10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3" name="Picture 2" descr="cid:554d06713">
          <a:hlinkClick xmlns:r="http://schemas.openxmlformats.org/officeDocument/2006/relationships" r:id="rId10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5" name="Picture 2" descr="cid:5e9df5d13">
          <a:hlinkClick xmlns:r="http://schemas.openxmlformats.org/officeDocument/2006/relationships" r:id="rId10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7" name="Picture 2" descr="cid:8ad642d13">
          <a:hlinkClick xmlns:r="http://schemas.openxmlformats.org/officeDocument/2006/relationships" r:id="rId10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9" name="Picture 2" descr="cid:182b739513">
          <a:hlinkClick xmlns:r="http://schemas.openxmlformats.org/officeDocument/2006/relationships" r:id="rId10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1" name="Picture 2" descr="cid:182db0be13">
          <a:hlinkClick xmlns:r="http://schemas.openxmlformats.org/officeDocument/2006/relationships" r:id="rId10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3" name="Picture 2" descr="cid:1831f96413">
          <a:hlinkClick xmlns:r="http://schemas.openxmlformats.org/officeDocument/2006/relationships" r:id="rId10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5" name="Picture 2" descr="cid:18a012fe13">
          <a:hlinkClick xmlns:r="http://schemas.openxmlformats.org/officeDocument/2006/relationships" r:id="rId10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8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7" name="Picture 2" descr="cid:1d3d455913">
          <a:hlinkClick xmlns:r="http://schemas.openxmlformats.org/officeDocument/2006/relationships" r:id="rId10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0" cstate="print"/>
        <a:srcRect/>
        <a:stretch>
          <a:fillRect/>
        </a:stretch>
      </xdr:blipFill>
      <xdr:spPr bwMode="auto">
        <a:xfrm>
          <a:off x="19973925" y="0"/>
          <a:ext cx="304800" cy="304800"/>
        </a:xfrm>
        <a:prstGeom prst="rect">
          <a:avLst/>
        </a:prstGeom>
        <a:noFill/>
      </xdr:spPr>
    </xdr:pic>
    <xdr:clientData/>
  </xdr:twoCellAnchor>
  <xdr:oneCellAnchor>
    <xdr:from>
      <xdr:col>0</xdr:col>
      <xdr:colOff>0</xdr:colOff>
      <xdr:row>0</xdr:row>
      <xdr:rowOff>0</xdr:rowOff>
    </xdr:from>
    <xdr:ext cx="523875" cy="333375"/>
    <xdr:pic>
      <xdr:nvPicPr>
        <xdr:cNvPr id="1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oneCellAnchor>
  <xdr:oneCellAnchor>
    <xdr:from>
      <xdr:col>22</xdr:col>
      <xdr:colOff>0</xdr:colOff>
      <xdr:row>0</xdr:row>
      <xdr:rowOff>0</xdr:rowOff>
    </xdr:from>
    <xdr:ext cx="304800" cy="304800"/>
    <xdr:pic>
      <xdr:nvPicPr>
        <xdr:cNvPr id="1579" name="Picture 2" descr="cid:1da8e01213">
          <a:hlinkClick xmlns:r="http://schemas.openxmlformats.org/officeDocument/2006/relationships" r:id="rId10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2" cstate="print"/>
        <a:srcRect/>
        <a:stretch>
          <a:fillRect/>
        </a:stretch>
      </xdr:blipFill>
      <xdr:spPr bwMode="auto">
        <a:xfrm>
          <a:off x="19973925" y="0"/>
          <a:ext cx="304800" cy="304800"/>
        </a:xfrm>
        <a:prstGeom prst="rect">
          <a:avLst/>
        </a:prstGeom>
        <a:noFill/>
      </xdr:spPr>
    </xdr:pic>
    <xdr:clientData/>
  </xdr:one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1" name="Picture 2" descr="cid:1e566ab713">
          <a:hlinkClick xmlns:r="http://schemas.openxmlformats.org/officeDocument/2006/relationships" r:id="rId10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4" cstate="print"/>
        <a:srcRect/>
        <a:stretch>
          <a:fillRect/>
        </a:stretch>
      </xdr:blipFill>
      <xdr:spPr bwMode="auto">
        <a:xfrm>
          <a:off x="199739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3" name="Picture 2" descr="cid:22e2ff8613">
          <a:hlinkClick xmlns:r="http://schemas.openxmlformats.org/officeDocument/2006/relationships" r:id="rId10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6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5" name="Picture 2" descr="cid:27ab636a13">
          <a:hlinkClick xmlns:r="http://schemas.openxmlformats.org/officeDocument/2006/relationships" r:id="rId10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8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7" name="Picture 2" descr="cid:2cc4cfd213">
          <a:hlinkClick xmlns:r="http://schemas.openxmlformats.org/officeDocument/2006/relationships" r:id="rId10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0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9" name="Picture 2" descr="cid:3c40a5fa13">
          <a:hlinkClick xmlns:r="http://schemas.openxmlformats.org/officeDocument/2006/relationships" r:id="rId10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2" cstate="print"/>
        <a:srcRect/>
        <a:stretch>
          <a:fillRect/>
        </a:stretch>
      </xdr:blipFill>
      <xdr:spPr bwMode="auto">
        <a:xfrm>
          <a:off x="19821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1" name="Picture 2" descr="cid:3c43705713">
          <a:hlinkClick xmlns:r="http://schemas.openxmlformats.org/officeDocument/2006/relationships" r:id="rId10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4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3" name="Picture 2" descr="cid:3c48823f13">
          <a:hlinkClick xmlns:r="http://schemas.openxmlformats.org/officeDocument/2006/relationships" r:id="rId10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5" name="Picture 2" descr="cid:424b119013">
          <a:hlinkClick xmlns:r="http://schemas.openxmlformats.org/officeDocument/2006/relationships" r:id="rId10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8" cstate="print"/>
        <a:srcRect/>
        <a:stretch>
          <a:fillRect/>
        </a:stretch>
      </xdr:blipFill>
      <xdr:spPr bwMode="auto">
        <a:xfrm>
          <a:off x="198596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7" name="Picture 2" descr="cid:426a4f8013">
          <a:hlinkClick xmlns:r="http://schemas.openxmlformats.org/officeDocument/2006/relationships" r:id="rId10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0" cstate="print"/>
        <a:srcRect/>
        <a:stretch>
          <a:fillRect/>
        </a:stretch>
      </xdr:blipFill>
      <xdr:spPr bwMode="auto">
        <a:xfrm>
          <a:off x="198596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9" name="Picture 2" descr="cid:46cf38f313">
          <a:hlinkClick xmlns:r="http://schemas.openxmlformats.org/officeDocument/2006/relationships" r:id="rId10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1" name="Picture 2" descr="cid:4cfb5dd613">
          <a:hlinkClick xmlns:r="http://schemas.openxmlformats.org/officeDocument/2006/relationships" r:id="rId10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3" name="Picture 2" descr="cid:50bbfaca13">
          <a:hlinkClick xmlns:r="http://schemas.openxmlformats.org/officeDocument/2006/relationships" r:id="rId10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6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5" name="Picture 2" descr="cid:6048a12f13">
          <a:hlinkClick xmlns:r="http://schemas.openxmlformats.org/officeDocument/2006/relationships" r:id="rId10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7" name="Picture 2" descr="cid:604dcb7813">
          <a:hlinkClick xmlns:r="http://schemas.openxmlformats.org/officeDocument/2006/relationships" r:id="rId10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0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9" name="Picture 2" descr="cid:604f460c13">
          <a:hlinkClick xmlns:r="http://schemas.openxmlformats.org/officeDocument/2006/relationships" r:id="rId10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2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1" name="Picture 2" descr="cid:656e7d6a13">
          <a:hlinkClick xmlns:r="http://schemas.openxmlformats.org/officeDocument/2006/relationships" r:id="rId10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3" name="Picture 2" descr="cid:6b09b36b13">
          <a:hlinkClick xmlns:r="http://schemas.openxmlformats.org/officeDocument/2006/relationships" r:id="rId10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5" name="Picture 2" descr="cid:70cc5ae313">
          <a:hlinkClick xmlns:r="http://schemas.openxmlformats.org/officeDocument/2006/relationships" r:id="rId10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7" name="Picture 2" descr="cid:74cb402613">
          <a:hlinkClick xmlns:r="http://schemas.openxmlformats.org/officeDocument/2006/relationships" r:id="rId10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9" name="Picture 2" descr="cid:84636a1e13">
          <a:hlinkClick xmlns:r="http://schemas.openxmlformats.org/officeDocument/2006/relationships" r:id="rId10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2" cstate="print"/>
        <a:srcRect/>
        <a:stretch>
          <a:fillRect/>
        </a:stretch>
      </xdr:blipFill>
      <xdr:spPr bwMode="auto">
        <a:xfrm>
          <a:off x="198786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1" name="Picture 2" descr="cid:8465a72813">
          <a:hlinkClick xmlns:r="http://schemas.openxmlformats.org/officeDocument/2006/relationships" r:id="rId10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3" name="Picture 2" descr="cid:8470788513">
          <a:hlinkClick xmlns:r="http://schemas.openxmlformats.org/officeDocument/2006/relationships" r:id="rId10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5" name="Picture 2" descr="cid:894086b613">
          <a:hlinkClick xmlns:r="http://schemas.openxmlformats.org/officeDocument/2006/relationships" r:id="rId10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7" name="Picture 2" descr="cid:8e8ed6d113">
          <a:hlinkClick xmlns:r="http://schemas.openxmlformats.org/officeDocument/2006/relationships" r:id="rId10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9" name="Picture 2" descr="cid:a855c59513">
          <a:hlinkClick xmlns:r="http://schemas.openxmlformats.org/officeDocument/2006/relationships" r:id="rId10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1" name="Picture 2" descr="cid:a85839ea13">
          <a:hlinkClick xmlns:r="http://schemas.openxmlformats.org/officeDocument/2006/relationships" r:id="rId10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3" name="Picture 2" descr="cid:a85abf4613">
          <a:hlinkClick xmlns:r="http://schemas.openxmlformats.org/officeDocument/2006/relationships" r:id="rId10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5" name="Picture 2" descr="cid:a85db2cb13">
          <a:hlinkClick xmlns:r="http://schemas.openxmlformats.org/officeDocument/2006/relationships" r:id="rId10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7" name="Picture 2" descr="cid:a860390c13">
          <a:hlinkClick xmlns:r="http://schemas.openxmlformats.org/officeDocument/2006/relationships" r:id="rId10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0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9" name="Picture 2" descr="cid:ad75f8dd13">
          <a:hlinkClick xmlns:r="http://schemas.openxmlformats.org/officeDocument/2006/relationships" r:id="rId10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2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1" name="Picture 2" descr="cid:b29eeabe13">
          <a:hlinkClick xmlns:r="http://schemas.openxmlformats.org/officeDocument/2006/relationships" r:id="rId10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3" name="Picture 2" descr="cid:b3ab503e13">
          <a:hlinkClick xmlns:r="http://schemas.openxmlformats.org/officeDocument/2006/relationships" r:id="rId10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5" name="Picture 2" descr="cid:b3c1712113">
          <a:hlinkClick xmlns:r="http://schemas.openxmlformats.org/officeDocument/2006/relationships" r:id="rId10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7" name="Picture 2" descr="cid:b7cf820513">
          <a:hlinkClick xmlns:r="http://schemas.openxmlformats.org/officeDocument/2006/relationships" r:id="rId10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9" name="Picture 2" descr="cid:be22c6f113">
          <a:hlinkClick xmlns:r="http://schemas.openxmlformats.org/officeDocument/2006/relationships" r:id="rId10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1" name="Picture 2" descr="cid:cc57c96a13">
          <a:hlinkClick xmlns:r="http://schemas.openxmlformats.org/officeDocument/2006/relationships" r:id="rId10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3" name="Picture 2" descr="cid:cc591aa813">
          <a:hlinkClick xmlns:r="http://schemas.openxmlformats.org/officeDocument/2006/relationships" r:id="rId10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6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5" name="Picture 2" descr="cid:cc5c167613">
          <a:hlinkClick xmlns:r="http://schemas.openxmlformats.org/officeDocument/2006/relationships" r:id="rId10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8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7" name="Picture 2" descr="cid:cc5f823b13">
          <a:hlinkClick xmlns:r="http://schemas.openxmlformats.org/officeDocument/2006/relationships" r:id="rId10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9" name="Picture 2" descr="cid:d1b6106013">
          <a:hlinkClick xmlns:r="http://schemas.openxmlformats.org/officeDocument/2006/relationships" r:id="rId1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2" cstate="print"/>
        <a:srcRect/>
        <a:stretch>
          <a:fillRect/>
        </a:stretch>
      </xdr:blipFill>
      <xdr:spPr bwMode="auto">
        <a:xfrm>
          <a:off x="199167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1" name="Picture 2" descr="cid:d6c7c1cd13">
          <a:hlinkClick xmlns:r="http://schemas.openxmlformats.org/officeDocument/2006/relationships" r:id="rId1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3" name="Picture 2" descr="cid:dbc264f113">
          <a:hlinkClick xmlns:r="http://schemas.openxmlformats.org/officeDocument/2006/relationships" r:id="rId1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6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5" name="Picture 2" descr="cid:e0ed2f6713">
          <a:hlinkClick xmlns:r="http://schemas.openxmlformats.org/officeDocument/2006/relationships" r:id="rId1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8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7" name="Picture 2" descr="cid:f079cd7813">
          <a:hlinkClick xmlns:r="http://schemas.openxmlformats.org/officeDocument/2006/relationships" r:id="rId1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0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9" name="Picture 2" descr="cid:f07c1a4513">
          <a:hlinkClick xmlns:r="http://schemas.openxmlformats.org/officeDocument/2006/relationships" r:id="rId1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2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1" name="Picture 2" descr="cid:f07e7ed013">
          <a:hlinkClick xmlns:r="http://schemas.openxmlformats.org/officeDocument/2006/relationships" r:id="rId1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4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3" name="Picture 2" descr="cid:f0bc173913">
          <a:hlinkClick xmlns:r="http://schemas.openxmlformats.org/officeDocument/2006/relationships" r:id="rId1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5" name="Picture 2" descr="cid:f5946c9613">
          <a:hlinkClick xmlns:r="http://schemas.openxmlformats.org/officeDocument/2006/relationships" r:id="rId1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7" name="Picture 2" descr="cid:fbf3bda513">
          <a:hlinkClick xmlns:r="http://schemas.openxmlformats.org/officeDocument/2006/relationships" r:id="rId1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9" name="Picture 2" descr="cid:fbf3bda513">
          <a:hlinkClick xmlns:r="http://schemas.openxmlformats.org/officeDocument/2006/relationships" r:id="rId1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1" name="Picture 2" descr="cid:ffda2a4813">
          <a:hlinkClick xmlns:r="http://schemas.openxmlformats.org/officeDocument/2006/relationships" r:id="rId1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3" name="Picture 2" descr="cid:6214b1a13">
          <a:hlinkClick xmlns:r="http://schemas.openxmlformats.org/officeDocument/2006/relationships" r:id="rId1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5" name="Picture 2" descr="cid:147d47e213">
          <a:hlinkClick xmlns:r="http://schemas.openxmlformats.org/officeDocument/2006/relationships" r:id="rId1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7" name="Picture 2" descr="cid:1482435013">
          <a:hlinkClick xmlns:r="http://schemas.openxmlformats.org/officeDocument/2006/relationships" r:id="rId1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9" name="Picture 2" descr="cid:14f098db13">
          <a:hlinkClick xmlns:r="http://schemas.openxmlformats.org/officeDocument/2006/relationships" r:id="rId1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3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1" name="Picture 2" descr="cid:150206d513">
          <a:hlinkClick xmlns:r="http://schemas.openxmlformats.org/officeDocument/2006/relationships" r:id="rId1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32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3" name="Picture 2" descr="cid:199feeb413">
          <a:hlinkClick xmlns:r="http://schemas.openxmlformats.org/officeDocument/2006/relationships" r:id="rId1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34" cstate="print"/>
        <a:srcRect/>
        <a:stretch>
          <a:fillRect/>
        </a:stretch>
      </xdr:blipFill>
      <xdr:spPr bwMode="auto">
        <a:xfrm>
          <a:off x="199167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5" name="Picture 2" descr="cid:1ede0b6313">
          <a:hlinkClick xmlns:r="http://schemas.openxmlformats.org/officeDocument/2006/relationships" r:id="rId1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3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7" name="Picture 2" descr="cid:23e88f4913">
          <a:hlinkClick xmlns:r="http://schemas.openxmlformats.org/officeDocument/2006/relationships" r:id="rId1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3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9" name="Picture 2" descr="cid:290c8daa13">
          <a:hlinkClick xmlns:r="http://schemas.openxmlformats.org/officeDocument/2006/relationships" r:id="rId1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01" name="Picture 2" descr="cid:293558c813">
          <a:hlinkClick xmlns:r="http://schemas.openxmlformats.org/officeDocument/2006/relationships" r:id="rId1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03" name="Picture 2" descr="cid:3890216d13">
          <a:hlinkClick xmlns:r="http://schemas.openxmlformats.org/officeDocument/2006/relationships" r:id="rId1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05" name="Picture 2" descr="cid:389430f013">
          <a:hlinkClick xmlns:r="http://schemas.openxmlformats.org/officeDocument/2006/relationships" r:id="rId1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6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07" name="Picture 2" descr="cid:3898a48613">
          <a:hlinkClick xmlns:r="http://schemas.openxmlformats.org/officeDocument/2006/relationships" r:id="rId1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8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09" name="Picture 2" descr="cid:3dba9fe913">
          <a:hlinkClick xmlns:r="http://schemas.openxmlformats.org/officeDocument/2006/relationships" r:id="rId1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5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1" name="Picture 2" descr="cid:43e44ad013">
          <a:hlinkClick xmlns:r="http://schemas.openxmlformats.org/officeDocument/2006/relationships" r:id="rId1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5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3" name="Picture 2" descr="cid:4817f00913">
          <a:hlinkClick xmlns:r="http://schemas.openxmlformats.org/officeDocument/2006/relationships" r:id="rId1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5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5" name="Picture 2" descr="cid:4d2dc43613">
          <a:hlinkClick xmlns:r="http://schemas.openxmlformats.org/officeDocument/2006/relationships" r:id="rId1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56" cstate="print"/>
        <a:srcRect/>
        <a:stretch>
          <a:fillRect/>
        </a:stretch>
      </xdr:blipFill>
      <xdr:spPr bwMode="auto">
        <a:xfrm>
          <a:off x="19821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7" name="Picture 2" descr="cid:619a8c0213">
          <a:hlinkClick xmlns:r="http://schemas.openxmlformats.org/officeDocument/2006/relationships" r:id="rId1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5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9" name="Picture 2" descr="cid:619d625c13">
          <a:hlinkClick xmlns:r="http://schemas.openxmlformats.org/officeDocument/2006/relationships" r:id="rId1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21" name="Picture 2" descr="cid:61a1275913">
          <a:hlinkClick xmlns:r="http://schemas.openxmlformats.org/officeDocument/2006/relationships" r:id="rId1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23" name="Picture 2" descr="cid:61a6915e13">
          <a:hlinkClick xmlns:r="http://schemas.openxmlformats.org/officeDocument/2006/relationships" r:id="rId1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25" name="Picture 2" descr="cid:66f905f513">
          <a:hlinkClick xmlns:r="http://schemas.openxmlformats.org/officeDocument/2006/relationships" r:id="rId1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6" cstate="print"/>
        <a:srcRect/>
        <a:stretch>
          <a:fillRect/>
        </a:stretch>
      </xdr:blipFill>
      <xdr:spPr bwMode="auto">
        <a:xfrm>
          <a:off x="19754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27" name="Picture 2" descr="cid:6c50d09b13">
          <a:hlinkClick xmlns:r="http://schemas.openxmlformats.org/officeDocument/2006/relationships" r:id="rId1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29" name="Picture 2" descr="cid:6c7e62be13">
          <a:hlinkClick xmlns:r="http://schemas.openxmlformats.org/officeDocument/2006/relationships" r:id="rId1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70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1" name="Picture 2" descr="cid:7124c6df13">
          <a:hlinkClick xmlns:r="http://schemas.openxmlformats.org/officeDocument/2006/relationships" r:id="rId1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72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3" name="Picture 2" descr="cid:76a349c813">
          <a:hlinkClick xmlns:r="http://schemas.openxmlformats.org/officeDocument/2006/relationships" r:id="rId1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74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5" name="Picture 2" descr="cid:7c14b1e413">
          <a:hlinkClick xmlns:r="http://schemas.openxmlformats.org/officeDocument/2006/relationships" r:id="rId1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76" cstate="print"/>
        <a:srcRect/>
        <a:stretch>
          <a:fillRect/>
        </a:stretch>
      </xdr:blipFill>
      <xdr:spPr bwMode="auto">
        <a:xfrm>
          <a:off x="19754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7" name="Picture 2" descr="cid:7cf0ef6f13">
          <a:hlinkClick xmlns:r="http://schemas.openxmlformats.org/officeDocument/2006/relationships" r:id="rId1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78" cstate="print"/>
        <a:srcRect/>
        <a:stretch>
          <a:fillRect/>
        </a:stretch>
      </xdr:blipFill>
      <xdr:spPr bwMode="auto">
        <a:xfrm>
          <a:off x="19754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9" name="Picture 2" descr="cid:8099332113">
          <a:hlinkClick xmlns:r="http://schemas.openxmlformats.org/officeDocument/2006/relationships" r:id="rId1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41" name="Picture 2" descr="cid:85ba136c13">
          <a:hlinkClick xmlns:r="http://schemas.openxmlformats.org/officeDocument/2006/relationships" r:id="rId1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2" cstate="print"/>
        <a:srcRect/>
        <a:stretch>
          <a:fillRect/>
        </a:stretch>
      </xdr:blipFill>
      <xdr:spPr bwMode="auto">
        <a:xfrm>
          <a:off x="19754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43" name="Picture 2" descr="cid:8b3a299e13">
          <a:hlinkClick xmlns:r="http://schemas.openxmlformats.org/officeDocument/2006/relationships" r:id="rId1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45" name="Picture 2" descr="cid:902674b113">
          <a:hlinkClick xmlns:r="http://schemas.openxmlformats.org/officeDocument/2006/relationships" r:id="rId1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6" cstate="print"/>
        <a:srcRect/>
        <a:stretch>
          <a:fillRect/>
        </a:stretch>
      </xdr:blipFill>
      <xdr:spPr bwMode="auto">
        <a:xfrm>
          <a:off x="19821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47" name="Picture 2" descr="cid:9052474d13">
          <a:hlinkClick xmlns:r="http://schemas.openxmlformats.org/officeDocument/2006/relationships" r:id="rId1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8" cstate="print"/>
        <a:srcRect/>
        <a:stretch>
          <a:fillRect/>
        </a:stretch>
      </xdr:blipFill>
      <xdr:spPr bwMode="auto">
        <a:xfrm>
          <a:off x="19821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49" name="Picture 2" descr="cid:9065d88813">
          <a:hlinkClick xmlns:r="http://schemas.openxmlformats.org/officeDocument/2006/relationships" r:id="rId1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90" cstate="print"/>
        <a:srcRect/>
        <a:stretch>
          <a:fillRect/>
        </a:stretch>
      </xdr:blipFill>
      <xdr:spPr bwMode="auto">
        <a:xfrm>
          <a:off x="19821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1" name="Picture 2" descr="cid:956df94913">
          <a:hlinkClick xmlns:r="http://schemas.openxmlformats.org/officeDocument/2006/relationships" r:id="rId1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92" cstate="print"/>
        <a:srcRect/>
        <a:stretch>
          <a:fillRect/>
        </a:stretch>
      </xdr:blipFill>
      <xdr:spPr bwMode="auto">
        <a:xfrm>
          <a:off x="199167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3" name="Picture 2" descr="cid:9ac09d8313">
          <a:hlinkClick xmlns:r="http://schemas.openxmlformats.org/officeDocument/2006/relationships" r:id="rId1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9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5" name="Picture 2" descr="cid:a0015f2513">
          <a:hlinkClick xmlns:r="http://schemas.openxmlformats.org/officeDocument/2006/relationships" r:id="rId1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9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7" name="Picture 2" descr="cid:a5cd963d13">
          <a:hlinkClick xmlns:r="http://schemas.openxmlformats.org/officeDocument/2006/relationships" r:id="rId1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98" cstate="print"/>
        <a:srcRect/>
        <a:stretch>
          <a:fillRect/>
        </a:stretch>
      </xdr:blipFill>
      <xdr:spPr bwMode="auto">
        <a:xfrm>
          <a:off x="200120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9" name="Picture 2" descr="cid:aa1172fa13">
          <a:hlinkClick xmlns:r="http://schemas.openxmlformats.org/officeDocument/2006/relationships" r:id="rId1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0" cstate="print"/>
        <a:srcRect/>
        <a:stretch>
          <a:fillRect/>
        </a:stretch>
      </xdr:blipFill>
      <xdr:spPr bwMode="auto">
        <a:xfrm>
          <a:off x="200120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61" name="Picture 2" descr="cid:af32f19213">
          <a:hlinkClick xmlns:r="http://schemas.openxmlformats.org/officeDocument/2006/relationships" r:id="rId1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2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63" name="Picture 2" descr="cid:b3fbefa013">
          <a:hlinkClick xmlns:r="http://schemas.openxmlformats.org/officeDocument/2006/relationships" r:id="rId1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65" name="Picture 2" descr="cid:c0d4e5ed13">
          <a:hlinkClick xmlns:r="http://schemas.openxmlformats.org/officeDocument/2006/relationships" r:id="rId1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67" name="Picture 2" descr="cid:d42bbc0b13">
          <a:hlinkClick xmlns:r="http://schemas.openxmlformats.org/officeDocument/2006/relationships" r:id="rId1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8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69" name="Picture 2" descr="cid:d8b5218c13">
          <a:hlinkClick xmlns:r="http://schemas.openxmlformats.org/officeDocument/2006/relationships" r:id="rId1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1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1" name="Picture 2" descr="cid:dd3402b713">
          <a:hlinkClick xmlns:r="http://schemas.openxmlformats.org/officeDocument/2006/relationships" r:id="rId1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12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3" name="Picture 2" descr="cid:e2e6056e13">
          <a:hlinkClick xmlns:r="http://schemas.openxmlformats.org/officeDocument/2006/relationships" r:id="rId1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1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42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L6" sqref="L6"/>
    </sheetView>
  </sheetViews>
  <sheetFormatPr defaultRowHeight="11.25" x14ac:dyDescent="0.2"/>
  <cols>
    <col min="1" max="1" width="9.7109375" style="1" customWidth="1"/>
    <col min="2" max="2" width="4.5703125" style="4" customWidth="1"/>
    <col min="3" max="4" width="9.140625" style="1"/>
    <col min="5" max="5" width="12.28515625" style="1" customWidth="1"/>
    <col min="6" max="6" width="13.7109375" style="26" customWidth="1"/>
    <col min="7" max="7" width="14.28515625" style="1" customWidth="1"/>
    <col min="8" max="8" width="11.85546875" style="26" customWidth="1"/>
    <col min="9" max="9" width="11.28515625" style="2" customWidth="1"/>
    <col min="10" max="10" width="12.85546875" style="2" customWidth="1"/>
    <col min="11" max="11" width="11.85546875" style="2" bestFit="1" customWidth="1"/>
    <col min="12" max="12" width="9.85546875" style="2" customWidth="1"/>
    <col min="13" max="16384" width="9.140625" style="1"/>
  </cols>
  <sheetData>
    <row r="1" spans="1:13" x14ac:dyDescent="0.2">
      <c r="A1" s="5"/>
      <c r="B1" s="6"/>
      <c r="C1" s="7"/>
      <c r="D1" s="8"/>
      <c r="E1" s="9" t="s">
        <v>0</v>
      </c>
      <c r="F1" s="23" t="s">
        <v>1</v>
      </c>
      <c r="G1" s="10" t="s">
        <v>42</v>
      </c>
      <c r="H1" s="23" t="s">
        <v>2</v>
      </c>
      <c r="I1" s="17" t="s">
        <v>40</v>
      </c>
      <c r="J1" s="18" t="s">
        <v>41</v>
      </c>
      <c r="K1" s="19" t="s">
        <v>43</v>
      </c>
      <c r="L1" s="19" t="s">
        <v>44</v>
      </c>
    </row>
    <row r="2" spans="1:13" x14ac:dyDescent="0.2">
      <c r="A2" s="11" t="s">
        <v>3</v>
      </c>
      <c r="B2" s="12"/>
      <c r="C2" s="68" t="s">
        <v>4</v>
      </c>
      <c r="D2" s="68"/>
      <c r="E2" s="13"/>
      <c r="F2" s="24"/>
      <c r="G2" s="14"/>
      <c r="H2" s="24"/>
      <c r="I2" s="20"/>
      <c r="J2" s="21"/>
      <c r="K2" s="22"/>
      <c r="L2" s="22"/>
    </row>
    <row r="3" spans="1:13" x14ac:dyDescent="0.2">
      <c r="A3" s="70" t="s">
        <v>5</v>
      </c>
      <c r="B3" s="70"/>
      <c r="C3" s="70"/>
      <c r="D3" s="70"/>
      <c r="E3" s="15">
        <f>SUM(E4:E42)</f>
        <v>24822049.244200002</v>
      </c>
      <c r="F3" s="25">
        <f>RA!I7</f>
        <v>2856424.0595</v>
      </c>
      <c r="G3" s="16">
        <f>SUM(G4:G42)</f>
        <v>21965625.184700001</v>
      </c>
      <c r="H3" s="27">
        <f>RA!J7</f>
        <v>11.5076077377755</v>
      </c>
      <c r="I3" s="20">
        <f>SUM(I4:I42)</f>
        <v>24822057.991140269</v>
      </c>
      <c r="J3" s="21">
        <f>SUM(J4:J42)</f>
        <v>21965625.091241933</v>
      </c>
      <c r="K3" s="22">
        <f>E3-I3</f>
        <v>-8.746940266340971</v>
      </c>
      <c r="L3" s="22">
        <f>G3-J3</f>
        <v>9.3458067625761032E-2</v>
      </c>
    </row>
    <row r="4" spans="1:13" x14ac:dyDescent="0.2">
      <c r="A4" s="71">
        <f>RA!A8</f>
        <v>42770</v>
      </c>
      <c r="B4" s="12">
        <v>12</v>
      </c>
      <c r="C4" s="69" t="s">
        <v>6</v>
      </c>
      <c r="D4" s="69"/>
      <c r="E4" s="15">
        <f>IFERROR(VLOOKUP(C4,RA!B:D,3,0),0)</f>
        <v>1224282.7021999999</v>
      </c>
      <c r="F4" s="25">
        <f>IFERROR(VLOOKUP(C4,RA!B:I,8,0),0)</f>
        <v>315095.43939999997</v>
      </c>
      <c r="G4" s="16">
        <f t="shared" ref="G4:G42" si="0">E4-F4</f>
        <v>909187.26279999991</v>
      </c>
      <c r="H4" s="27">
        <f>RA!J8</f>
        <v>25.737147052211299</v>
      </c>
      <c r="I4" s="20">
        <f>IFERROR(VLOOKUP(B4,RMS!C:E,3,FALSE),0)</f>
        <v>1224283.9379008501</v>
      </c>
      <c r="J4" s="21">
        <f>IFERROR(VLOOKUP(B4,RMS!C:F,4,FALSE),0)</f>
        <v>909187.26251965796</v>
      </c>
      <c r="K4" s="22">
        <f t="shared" ref="K4:K42" si="1">E4-I4</f>
        <v>-1.235700850142166</v>
      </c>
      <c r="L4" s="22">
        <f t="shared" ref="L4:L42" si="2">G4-J4</f>
        <v>2.8034194838255644E-4</v>
      </c>
    </row>
    <row r="5" spans="1:13" x14ac:dyDescent="0.2">
      <c r="A5" s="71"/>
      <c r="B5" s="12">
        <v>13</v>
      </c>
      <c r="C5" s="69" t="s">
        <v>7</v>
      </c>
      <c r="D5" s="69"/>
      <c r="E5" s="15">
        <f>IFERROR(VLOOKUP(C5,RA!B:D,3,0),0)</f>
        <v>205601.0956</v>
      </c>
      <c r="F5" s="25">
        <f>IFERROR(VLOOKUP(C5,RA!B:I,8,0),0)</f>
        <v>52475.298699999999</v>
      </c>
      <c r="G5" s="16">
        <f t="shared" si="0"/>
        <v>153125.79690000002</v>
      </c>
      <c r="H5" s="27">
        <f>RA!J9</f>
        <v>25.522869198173701</v>
      </c>
      <c r="I5" s="20">
        <f>IFERROR(VLOOKUP(B5,RMS!C:E,3,FALSE),0)</f>
        <v>205601.28569230801</v>
      </c>
      <c r="J5" s="21">
        <f>IFERROR(VLOOKUP(B5,RMS!C:F,4,FALSE),0)</f>
        <v>153125.783182051</v>
      </c>
      <c r="K5" s="22">
        <f t="shared" si="1"/>
        <v>-0.19009230801020749</v>
      </c>
      <c r="L5" s="22">
        <f t="shared" si="2"/>
        <v>1.3717949012061581E-2</v>
      </c>
      <c r="M5" s="32"/>
    </row>
    <row r="6" spans="1:13" x14ac:dyDescent="0.2">
      <c r="A6" s="71"/>
      <c r="B6" s="12">
        <v>14</v>
      </c>
      <c r="C6" s="69" t="s">
        <v>8</v>
      </c>
      <c r="D6" s="69"/>
      <c r="E6" s="15">
        <f>IFERROR(VLOOKUP(C6,RA!B:D,3,0),0)</f>
        <v>350071.16139999998</v>
      </c>
      <c r="F6" s="25">
        <f>IFERROR(VLOOKUP(C6,RA!B:I,8,0),0)</f>
        <v>85862.921900000001</v>
      </c>
      <c r="G6" s="16">
        <f t="shared" si="0"/>
        <v>264208.23949999997</v>
      </c>
      <c r="H6" s="27">
        <f>RA!J10</f>
        <v>24.527276556177402</v>
      </c>
      <c r="I6" s="20">
        <f>IFERROR(VLOOKUP(B6,RMS!C:E,3,FALSE),0)</f>
        <v>350073.27733671397</v>
      </c>
      <c r="J6" s="21">
        <f>IFERROR(VLOOKUP(B6,RMS!C:F,4,FALSE),0)</f>
        <v>264208.24353112001</v>
      </c>
      <c r="K6" s="22">
        <f>E6-I6</f>
        <v>-2.1159367139916867</v>
      </c>
      <c r="L6" s="22">
        <f t="shared" si="2"/>
        <v>-4.0311200427822769E-3</v>
      </c>
      <c r="M6" s="32"/>
    </row>
    <row r="7" spans="1:13" x14ac:dyDescent="0.2">
      <c r="A7" s="71"/>
      <c r="B7" s="12">
        <v>15</v>
      </c>
      <c r="C7" s="69" t="s">
        <v>9</v>
      </c>
      <c r="D7" s="69"/>
      <c r="E7" s="15">
        <f>IFERROR(VLOOKUP(C7,RA!B:D,3,0),0)</f>
        <v>98115.244900000005</v>
      </c>
      <c r="F7" s="25">
        <f>IFERROR(VLOOKUP(C7,RA!B:I,8,0),0)</f>
        <v>22080.4267</v>
      </c>
      <c r="G7" s="16">
        <f t="shared" si="0"/>
        <v>76034.818200000009</v>
      </c>
      <c r="H7" s="27">
        <f>RA!J11</f>
        <v>22.504582975361899</v>
      </c>
      <c r="I7" s="20">
        <f>IFERROR(VLOOKUP(B7,RMS!C:E,3,FALSE),0)</f>
        <v>98115.295562491505</v>
      </c>
      <c r="J7" s="21">
        <f>IFERROR(VLOOKUP(B7,RMS!C:F,4,FALSE),0)</f>
        <v>76034.818413924804</v>
      </c>
      <c r="K7" s="22">
        <f t="shared" si="1"/>
        <v>-5.0662491499679163E-2</v>
      </c>
      <c r="L7" s="22">
        <f t="shared" si="2"/>
        <v>-2.1392479538917542E-4</v>
      </c>
      <c r="M7" s="32"/>
    </row>
    <row r="8" spans="1:13" x14ac:dyDescent="0.2">
      <c r="A8" s="71"/>
      <c r="B8" s="12">
        <v>16</v>
      </c>
      <c r="C8" s="69" t="s">
        <v>10</v>
      </c>
      <c r="D8" s="69"/>
      <c r="E8" s="15">
        <f>IFERROR(VLOOKUP(C8,RA!B:D,3,0),0)</f>
        <v>224732.2463</v>
      </c>
      <c r="F8" s="25">
        <f>IFERROR(VLOOKUP(C8,RA!B:I,8,0),0)</f>
        <v>57248.679499999998</v>
      </c>
      <c r="G8" s="16">
        <f t="shared" si="0"/>
        <v>167483.5668</v>
      </c>
      <c r="H8" s="27">
        <f>RA!J12</f>
        <v>25.474172239429102</v>
      </c>
      <c r="I8" s="20">
        <f>IFERROR(VLOOKUP(B8,RMS!C:E,3,FALSE),0)</f>
        <v>224732.236629914</v>
      </c>
      <c r="J8" s="21">
        <f>IFERROR(VLOOKUP(B8,RMS!C:F,4,FALSE),0)</f>
        <v>167483.56349316199</v>
      </c>
      <c r="K8" s="22">
        <f t="shared" si="1"/>
        <v>9.6700860012788326E-3</v>
      </c>
      <c r="L8" s="22">
        <f t="shared" si="2"/>
        <v>3.3068380143959075E-3</v>
      </c>
      <c r="M8" s="32"/>
    </row>
    <row r="9" spans="1:13" x14ac:dyDescent="0.2">
      <c r="A9" s="71"/>
      <c r="B9" s="12">
        <v>17</v>
      </c>
      <c r="C9" s="69" t="s">
        <v>11</v>
      </c>
      <c r="D9" s="69"/>
      <c r="E9" s="15">
        <f>IFERROR(VLOOKUP(C9,RA!B:D,3,0),0)</f>
        <v>418783.86570000002</v>
      </c>
      <c r="F9" s="25">
        <f>IFERROR(VLOOKUP(C9,RA!B:I,8,0),0)</f>
        <v>127540.26549999999</v>
      </c>
      <c r="G9" s="16">
        <f t="shared" si="0"/>
        <v>291243.60020000004</v>
      </c>
      <c r="H9" s="27">
        <f>RA!J13</f>
        <v>30.4549138460279</v>
      </c>
      <c r="I9" s="20">
        <f>IFERROR(VLOOKUP(B9,RMS!C:E,3,FALSE),0)</f>
        <v>418784.191103419</v>
      </c>
      <c r="J9" s="21">
        <f>IFERROR(VLOOKUP(B9,RMS!C:F,4,FALSE),0)</f>
        <v>291243.60122478602</v>
      </c>
      <c r="K9" s="22">
        <f t="shared" si="1"/>
        <v>-0.32540341897401959</v>
      </c>
      <c r="L9" s="22">
        <f t="shared" si="2"/>
        <v>-1.0247859754599631E-3</v>
      </c>
      <c r="M9" s="32"/>
    </row>
    <row r="10" spans="1:13" x14ac:dyDescent="0.2">
      <c r="A10" s="71"/>
      <c r="B10" s="12">
        <v>18</v>
      </c>
      <c r="C10" s="69" t="s">
        <v>12</v>
      </c>
      <c r="D10" s="69"/>
      <c r="E10" s="15">
        <f>IFERROR(VLOOKUP(C10,RA!B:D,3,0),0)</f>
        <v>111635.86289999999</v>
      </c>
      <c r="F10" s="25">
        <f>IFERROR(VLOOKUP(C10,RA!B:I,8,0),0)</f>
        <v>27013.011200000001</v>
      </c>
      <c r="G10" s="16">
        <f t="shared" si="0"/>
        <v>84622.851699999999</v>
      </c>
      <c r="H10" s="27">
        <f>RA!J14</f>
        <v>24.197431271882099</v>
      </c>
      <c r="I10" s="20">
        <f>IFERROR(VLOOKUP(B10,RMS!C:E,3,FALSE),0)</f>
        <v>111635.861312821</v>
      </c>
      <c r="J10" s="21">
        <f>IFERROR(VLOOKUP(B10,RMS!C:F,4,FALSE),0)</f>
        <v>84622.849714529904</v>
      </c>
      <c r="K10" s="22">
        <f t="shared" si="1"/>
        <v>1.5871789946686476E-3</v>
      </c>
      <c r="L10" s="22">
        <f t="shared" si="2"/>
        <v>1.9854700949508697E-3</v>
      </c>
      <c r="M10" s="32"/>
    </row>
    <row r="11" spans="1:13" x14ac:dyDescent="0.2">
      <c r="A11" s="71"/>
      <c r="B11" s="12">
        <v>19</v>
      </c>
      <c r="C11" s="69" t="s">
        <v>13</v>
      </c>
      <c r="D11" s="69"/>
      <c r="E11" s="15">
        <f>IFERROR(VLOOKUP(C11,RA!B:D,3,0),0)</f>
        <v>114454.3085</v>
      </c>
      <c r="F11" s="25">
        <f>IFERROR(VLOOKUP(C11,RA!B:I,8,0),0)</f>
        <v>2592.1363999999999</v>
      </c>
      <c r="G11" s="16">
        <f t="shared" si="0"/>
        <v>111862.1721</v>
      </c>
      <c r="H11" s="27">
        <f>RA!J15</f>
        <v>2.2647783503929899</v>
      </c>
      <c r="I11" s="20">
        <f>IFERROR(VLOOKUP(B11,RMS!C:E,3,FALSE),0)</f>
        <v>114454.49885641001</v>
      </c>
      <c r="J11" s="21">
        <f>IFERROR(VLOOKUP(B11,RMS!C:F,4,FALSE),0)</f>
        <v>111862.171982906</v>
      </c>
      <c r="K11" s="22">
        <f t="shared" si="1"/>
        <v>-0.19035641000664327</v>
      </c>
      <c r="L11" s="22">
        <f t="shared" si="2"/>
        <v>1.1709399404935539E-4</v>
      </c>
      <c r="M11" s="32"/>
    </row>
    <row r="12" spans="1:13" x14ac:dyDescent="0.2">
      <c r="A12" s="71"/>
      <c r="B12" s="12">
        <v>21</v>
      </c>
      <c r="C12" s="69" t="s">
        <v>14</v>
      </c>
      <c r="D12" s="69"/>
      <c r="E12" s="15">
        <f>IFERROR(VLOOKUP(C12,RA!B:D,3,0),0)</f>
        <v>1927884.2032999999</v>
      </c>
      <c r="F12" s="25">
        <f>IFERROR(VLOOKUP(C12,RA!B:I,8,0),0)</f>
        <v>-197703.3964</v>
      </c>
      <c r="G12" s="16">
        <f t="shared" si="0"/>
        <v>2125587.5997000001</v>
      </c>
      <c r="H12" s="27">
        <f>RA!J16</f>
        <v>-10.2549414566283</v>
      </c>
      <c r="I12" s="20">
        <f>IFERROR(VLOOKUP(B12,RMS!C:E,3,FALSE),0)</f>
        <v>1927884.0153256401</v>
      </c>
      <c r="J12" s="21">
        <f>IFERROR(VLOOKUP(B12,RMS!C:F,4,FALSE),0)</f>
        <v>2125587.5997102601</v>
      </c>
      <c r="K12" s="22">
        <f t="shared" si="1"/>
        <v>0.18797435984015465</v>
      </c>
      <c r="L12" s="22">
        <f t="shared" si="2"/>
        <v>-1.0259915143251419E-5</v>
      </c>
      <c r="M12" s="32"/>
    </row>
    <row r="13" spans="1:13" x14ac:dyDescent="0.2">
      <c r="A13" s="71"/>
      <c r="B13" s="12">
        <v>22</v>
      </c>
      <c r="C13" s="69" t="s">
        <v>15</v>
      </c>
      <c r="D13" s="69"/>
      <c r="E13" s="15">
        <f>IFERROR(VLOOKUP(C13,RA!B:D,3,0),0)</f>
        <v>2029817.1738</v>
      </c>
      <c r="F13" s="25">
        <f>IFERROR(VLOOKUP(C13,RA!B:I,8,0),0)</f>
        <v>297282.41749999998</v>
      </c>
      <c r="G13" s="16">
        <f t="shared" si="0"/>
        <v>1732534.7563</v>
      </c>
      <c r="H13" s="27">
        <f>RA!J17</f>
        <v>14.645773094108799</v>
      </c>
      <c r="I13" s="20">
        <f>IFERROR(VLOOKUP(B13,RMS!C:E,3,FALSE),0)</f>
        <v>2029817.15135897</v>
      </c>
      <c r="J13" s="21">
        <f>IFERROR(VLOOKUP(B13,RMS!C:F,4,FALSE),0)</f>
        <v>1732534.7542803399</v>
      </c>
      <c r="K13" s="22">
        <f t="shared" si="1"/>
        <v>2.2441030014306307E-2</v>
      </c>
      <c r="L13" s="22">
        <f t="shared" si="2"/>
        <v>2.0196600817143917E-3</v>
      </c>
      <c r="M13" s="32"/>
    </row>
    <row r="14" spans="1:13" x14ac:dyDescent="0.2">
      <c r="A14" s="71"/>
      <c r="B14" s="12">
        <v>23</v>
      </c>
      <c r="C14" s="69" t="s">
        <v>16</v>
      </c>
      <c r="D14" s="69"/>
      <c r="E14" s="15">
        <f>IFERROR(VLOOKUP(C14,RA!B:D,3,0),0)</f>
        <v>2951358.7453999999</v>
      </c>
      <c r="F14" s="25">
        <f>IFERROR(VLOOKUP(C14,RA!B:I,8,0),0)</f>
        <v>405585.63130000001</v>
      </c>
      <c r="G14" s="16">
        <f t="shared" si="0"/>
        <v>2545773.1140999999</v>
      </c>
      <c r="H14" s="27">
        <f>RA!J18</f>
        <v>13.7423358624955</v>
      </c>
      <c r="I14" s="20">
        <f>IFERROR(VLOOKUP(B14,RMS!C:E,3,FALSE),0)</f>
        <v>2951359.78788462</v>
      </c>
      <c r="J14" s="21">
        <f>IFERROR(VLOOKUP(B14,RMS!C:F,4,FALSE),0)</f>
        <v>2545773.0561547</v>
      </c>
      <c r="K14" s="22">
        <f t="shared" si="1"/>
        <v>-1.0424846201203763</v>
      </c>
      <c r="L14" s="22">
        <f t="shared" si="2"/>
        <v>5.794529989361763E-2</v>
      </c>
      <c r="M14" s="32"/>
    </row>
    <row r="15" spans="1:13" x14ac:dyDescent="0.2">
      <c r="A15" s="71"/>
      <c r="B15" s="12">
        <v>24</v>
      </c>
      <c r="C15" s="69" t="s">
        <v>17</v>
      </c>
      <c r="D15" s="69"/>
      <c r="E15" s="15">
        <f>IFERROR(VLOOKUP(C15,RA!B:D,3,0),0)</f>
        <v>967484.20479999995</v>
      </c>
      <c r="F15" s="25">
        <f>IFERROR(VLOOKUP(C15,RA!B:I,8,0),0)</f>
        <v>101516.5595</v>
      </c>
      <c r="G15" s="16">
        <f t="shared" si="0"/>
        <v>865967.64529999997</v>
      </c>
      <c r="H15" s="27">
        <f>RA!J19</f>
        <v>10.4928389524443</v>
      </c>
      <c r="I15" s="20">
        <f>IFERROR(VLOOKUP(B15,RMS!C:E,3,FALSE),0)</f>
        <v>967484.10352649598</v>
      </c>
      <c r="J15" s="21">
        <f>IFERROR(VLOOKUP(B15,RMS!C:F,4,FALSE),0)</f>
        <v>865967.643850427</v>
      </c>
      <c r="K15" s="22">
        <f t="shared" si="1"/>
        <v>0.10127350396942347</v>
      </c>
      <c r="L15" s="22">
        <f t="shared" si="2"/>
        <v>1.4495729701593518E-3</v>
      </c>
      <c r="M15" s="32"/>
    </row>
    <row r="16" spans="1:13" x14ac:dyDescent="0.2">
      <c r="A16" s="71"/>
      <c r="B16" s="12">
        <v>25</v>
      </c>
      <c r="C16" s="69" t="s">
        <v>18</v>
      </c>
      <c r="D16" s="69"/>
      <c r="E16" s="15">
        <f>IFERROR(VLOOKUP(C16,RA!B:D,3,0),0)</f>
        <v>1092047.1856</v>
      </c>
      <c r="F16" s="25">
        <f>IFERROR(VLOOKUP(C16,RA!B:I,8,0),0)</f>
        <v>125089.8836</v>
      </c>
      <c r="G16" s="16">
        <f t="shared" si="0"/>
        <v>966957.30199999991</v>
      </c>
      <c r="H16" s="27">
        <f>RA!J20</f>
        <v>11.4546225886084</v>
      </c>
      <c r="I16" s="20">
        <f>IFERROR(VLOOKUP(B16,RMS!C:E,3,FALSE),0)</f>
        <v>1092047.5562</v>
      </c>
      <c r="J16" s="21">
        <f>IFERROR(VLOOKUP(B16,RMS!C:F,4,FALSE),0)</f>
        <v>966957.30200000003</v>
      </c>
      <c r="K16" s="22">
        <f t="shared" si="1"/>
        <v>-0.37060000002384186</v>
      </c>
      <c r="L16" s="22">
        <f t="shared" si="2"/>
        <v>0</v>
      </c>
      <c r="M16" s="32"/>
    </row>
    <row r="17" spans="1:13" x14ac:dyDescent="0.2">
      <c r="A17" s="71"/>
      <c r="B17" s="12">
        <v>26</v>
      </c>
      <c r="C17" s="69" t="s">
        <v>19</v>
      </c>
      <c r="D17" s="69"/>
      <c r="E17" s="15">
        <f>IFERROR(VLOOKUP(C17,RA!B:D,3,0),0)</f>
        <v>641224.31070000003</v>
      </c>
      <c r="F17" s="25">
        <f>IFERROR(VLOOKUP(C17,RA!B:I,8,0),0)</f>
        <v>93310.632500000007</v>
      </c>
      <c r="G17" s="16">
        <f t="shared" si="0"/>
        <v>547913.67819999997</v>
      </c>
      <c r="H17" s="27">
        <f>RA!J21</f>
        <v>14.551948661793</v>
      </c>
      <c r="I17" s="20">
        <f>IFERROR(VLOOKUP(B17,RMS!C:E,3,FALSE),0)</f>
        <v>641223.83246811898</v>
      </c>
      <c r="J17" s="21">
        <f>IFERROR(VLOOKUP(B17,RMS!C:F,4,FALSE),0)</f>
        <v>547913.677601089</v>
      </c>
      <c r="K17" s="22">
        <f t="shared" si="1"/>
        <v>0.4782318810466677</v>
      </c>
      <c r="L17" s="22">
        <f t="shared" si="2"/>
        <v>5.9891096316277981E-4</v>
      </c>
      <c r="M17" s="32"/>
    </row>
    <row r="18" spans="1:13" x14ac:dyDescent="0.2">
      <c r="A18" s="71"/>
      <c r="B18" s="12">
        <v>27</v>
      </c>
      <c r="C18" s="69" t="s">
        <v>20</v>
      </c>
      <c r="D18" s="69"/>
      <c r="E18" s="15">
        <f>IFERROR(VLOOKUP(C18,RA!B:D,3,0),0)</f>
        <v>1901048.5419999999</v>
      </c>
      <c r="F18" s="25">
        <f>IFERROR(VLOOKUP(C18,RA!B:I,8,0),0)</f>
        <v>162537.02669999999</v>
      </c>
      <c r="G18" s="16">
        <f t="shared" si="0"/>
        <v>1738511.5152999999</v>
      </c>
      <c r="H18" s="27">
        <f>RA!J22</f>
        <v>8.5498619897944703</v>
      </c>
      <c r="I18" s="20">
        <f>IFERROR(VLOOKUP(B18,RMS!C:E,3,FALSE),0)</f>
        <v>1901050.31956139</v>
      </c>
      <c r="J18" s="21">
        <f>IFERROR(VLOOKUP(B18,RMS!C:F,4,FALSE),0)</f>
        <v>1738511.51607248</v>
      </c>
      <c r="K18" s="22">
        <f t="shared" si="1"/>
        <v>-1.77756139007397</v>
      </c>
      <c r="L18" s="22">
        <f t="shared" si="2"/>
        <v>-7.7248015441000462E-4</v>
      </c>
      <c r="M18" s="32"/>
    </row>
    <row r="19" spans="1:13" x14ac:dyDescent="0.2">
      <c r="A19" s="71"/>
      <c r="B19" s="12">
        <v>29</v>
      </c>
      <c r="C19" s="69" t="s">
        <v>21</v>
      </c>
      <c r="D19" s="69"/>
      <c r="E19" s="15">
        <f>IFERROR(VLOOKUP(C19,RA!B:D,3,0),0)</f>
        <v>2954195.3788000001</v>
      </c>
      <c r="F19" s="25">
        <f>IFERROR(VLOOKUP(C19,RA!B:I,8,0),0)</f>
        <v>364552.08370000002</v>
      </c>
      <c r="G19" s="16">
        <f t="shared" si="0"/>
        <v>2589643.2951000002</v>
      </c>
      <c r="H19" s="27">
        <f>RA!J23</f>
        <v>12.340148059133501</v>
      </c>
      <c r="I19" s="20">
        <f>IFERROR(VLOOKUP(B19,RMS!C:E,3,FALSE),0)</f>
        <v>2954197.1965093999</v>
      </c>
      <c r="J19" s="21">
        <f>IFERROR(VLOOKUP(B19,RMS!C:F,4,FALSE),0)</f>
        <v>2589643.3320555598</v>
      </c>
      <c r="K19" s="22">
        <f t="shared" si="1"/>
        <v>-1.8177093998529017</v>
      </c>
      <c r="L19" s="22">
        <f t="shared" si="2"/>
        <v>-3.6955559626221657E-2</v>
      </c>
      <c r="M19" s="32"/>
    </row>
    <row r="20" spans="1:13" x14ac:dyDescent="0.2">
      <c r="A20" s="71"/>
      <c r="B20" s="12">
        <v>31</v>
      </c>
      <c r="C20" s="69" t="s">
        <v>22</v>
      </c>
      <c r="D20" s="69"/>
      <c r="E20" s="15">
        <f>IFERROR(VLOOKUP(C20,RA!B:D,3,0),0)</f>
        <v>381136.34399999998</v>
      </c>
      <c r="F20" s="25">
        <f>IFERROR(VLOOKUP(C20,RA!B:I,8,0),0)</f>
        <v>64143.6921</v>
      </c>
      <c r="G20" s="16">
        <f t="shared" si="0"/>
        <v>316992.6519</v>
      </c>
      <c r="H20" s="27">
        <f>RA!J24</f>
        <v>16.829592115728499</v>
      </c>
      <c r="I20" s="20">
        <f>IFERROR(VLOOKUP(B20,RMS!C:E,3,FALSE),0)</f>
        <v>381136.35047534999</v>
      </c>
      <c r="J20" s="21">
        <f>IFERROR(VLOOKUP(B20,RMS!C:F,4,FALSE),0)</f>
        <v>316992.66241844301</v>
      </c>
      <c r="K20" s="22">
        <f t="shared" si="1"/>
        <v>-6.4753500046208501E-3</v>
      </c>
      <c r="L20" s="22">
        <f t="shared" si="2"/>
        <v>-1.0518443014007062E-2</v>
      </c>
      <c r="M20" s="32"/>
    </row>
    <row r="21" spans="1:13" x14ac:dyDescent="0.2">
      <c r="A21" s="71"/>
      <c r="B21" s="12">
        <v>32</v>
      </c>
      <c r="C21" s="69" t="s">
        <v>23</v>
      </c>
      <c r="D21" s="69"/>
      <c r="E21" s="15">
        <f>IFERROR(VLOOKUP(C21,RA!B:D,3,0),0)</f>
        <v>634996.17700000003</v>
      </c>
      <c r="F21" s="25">
        <f>IFERROR(VLOOKUP(C21,RA!B:I,8,0),0)</f>
        <v>36876.081400000003</v>
      </c>
      <c r="G21" s="16">
        <f t="shared" si="0"/>
        <v>598120.0956</v>
      </c>
      <c r="H21" s="27">
        <f>RA!J25</f>
        <v>5.80729187602652</v>
      </c>
      <c r="I21" s="20">
        <f>IFERROR(VLOOKUP(B21,RMS!C:E,3,FALSE),0)</f>
        <v>634996.15771617903</v>
      </c>
      <c r="J21" s="21">
        <f>IFERROR(VLOOKUP(B21,RMS!C:F,4,FALSE),0)</f>
        <v>598120.155192281</v>
      </c>
      <c r="K21" s="22">
        <f t="shared" si="1"/>
        <v>1.9283820991404355E-2</v>
      </c>
      <c r="L21" s="22">
        <f t="shared" si="2"/>
        <v>-5.9592281002551317E-2</v>
      </c>
      <c r="M21" s="32"/>
    </row>
    <row r="22" spans="1:13" x14ac:dyDescent="0.2">
      <c r="A22" s="71"/>
      <c r="B22" s="12">
        <v>33</v>
      </c>
      <c r="C22" s="69" t="s">
        <v>24</v>
      </c>
      <c r="D22" s="69"/>
      <c r="E22" s="15">
        <f>IFERROR(VLOOKUP(C22,RA!B:D,3,0),0)</f>
        <v>578614.52709999995</v>
      </c>
      <c r="F22" s="25">
        <f>IFERROR(VLOOKUP(C22,RA!B:I,8,0),0)</f>
        <v>125086.37579999999</v>
      </c>
      <c r="G22" s="16">
        <f t="shared" si="0"/>
        <v>453528.15129999997</v>
      </c>
      <c r="H22" s="27">
        <f>RA!J26</f>
        <v>21.6182570504978</v>
      </c>
      <c r="I22" s="20">
        <f>IFERROR(VLOOKUP(B22,RMS!C:E,3,FALSE),0)</f>
        <v>578614.50805770396</v>
      </c>
      <c r="J22" s="21">
        <f>IFERROR(VLOOKUP(B22,RMS!C:F,4,FALSE),0)</f>
        <v>453528.13267111499</v>
      </c>
      <c r="K22" s="22">
        <f t="shared" si="1"/>
        <v>1.9042295985855162E-2</v>
      </c>
      <c r="L22" s="22">
        <f t="shared" si="2"/>
        <v>1.862888497998938E-2</v>
      </c>
      <c r="M22" s="32"/>
    </row>
    <row r="23" spans="1:13" x14ac:dyDescent="0.2">
      <c r="A23" s="71"/>
      <c r="B23" s="12">
        <v>34</v>
      </c>
      <c r="C23" s="69" t="s">
        <v>25</v>
      </c>
      <c r="D23" s="69"/>
      <c r="E23" s="15">
        <f>IFERROR(VLOOKUP(C23,RA!B:D,3,0),0)</f>
        <v>358773.21029999998</v>
      </c>
      <c r="F23" s="25">
        <f>IFERROR(VLOOKUP(C23,RA!B:I,8,0),0)</f>
        <v>83204.217799999999</v>
      </c>
      <c r="G23" s="16">
        <f t="shared" si="0"/>
        <v>275568.99249999999</v>
      </c>
      <c r="H23" s="27">
        <f>RA!J27</f>
        <v>23.191312899429199</v>
      </c>
      <c r="I23" s="20">
        <f>IFERROR(VLOOKUP(B23,RMS!C:E,3,FALSE),0)</f>
        <v>358773.18691290403</v>
      </c>
      <c r="J23" s="21">
        <f>IFERROR(VLOOKUP(B23,RMS!C:F,4,FALSE),0)</f>
        <v>275568.997752439</v>
      </c>
      <c r="K23" s="22">
        <f t="shared" si="1"/>
        <v>2.3387095949146897E-2</v>
      </c>
      <c r="L23" s="22">
        <f t="shared" si="2"/>
        <v>-5.2524390048347414E-3</v>
      </c>
      <c r="M23" s="32"/>
    </row>
    <row r="24" spans="1:13" x14ac:dyDescent="0.2">
      <c r="A24" s="71"/>
      <c r="B24" s="12">
        <v>35</v>
      </c>
      <c r="C24" s="69" t="s">
        <v>26</v>
      </c>
      <c r="D24" s="69"/>
      <c r="E24" s="15">
        <f>IFERROR(VLOOKUP(C24,RA!B:D,3,0),0)</f>
        <v>803955.08169999998</v>
      </c>
      <c r="F24" s="25">
        <f>IFERROR(VLOOKUP(C24,RA!B:I,8,0),0)</f>
        <v>33704.673900000002</v>
      </c>
      <c r="G24" s="16">
        <f t="shared" si="0"/>
        <v>770250.40779999993</v>
      </c>
      <c r="H24" s="27">
        <f>RA!J28</f>
        <v>4.1923578402825603</v>
      </c>
      <c r="I24" s="20">
        <f>IFERROR(VLOOKUP(B24,RMS!C:E,3,FALSE),0)</f>
        <v>803955.52904690302</v>
      </c>
      <c r="J24" s="21">
        <f>IFERROR(VLOOKUP(B24,RMS!C:F,4,FALSE),0)</f>
        <v>770250.390949558</v>
      </c>
      <c r="K24" s="22">
        <f t="shared" si="1"/>
        <v>-0.44734690303448588</v>
      </c>
      <c r="L24" s="22">
        <f t="shared" si="2"/>
        <v>1.6850441927090287E-2</v>
      </c>
      <c r="M24" s="32"/>
    </row>
    <row r="25" spans="1:13" x14ac:dyDescent="0.2">
      <c r="A25" s="71"/>
      <c r="B25" s="12">
        <v>36</v>
      </c>
      <c r="C25" s="69" t="s">
        <v>27</v>
      </c>
      <c r="D25" s="69"/>
      <c r="E25" s="15">
        <f>IFERROR(VLOOKUP(C25,RA!B:D,3,0),0)</f>
        <v>1003043.596</v>
      </c>
      <c r="F25" s="25">
        <f>IFERROR(VLOOKUP(C25,RA!B:I,8,0),0)</f>
        <v>161379.32430000001</v>
      </c>
      <c r="G25" s="16">
        <f t="shared" si="0"/>
        <v>841664.27170000004</v>
      </c>
      <c r="H25" s="27">
        <f>RA!J29</f>
        <v>16.0889641231506</v>
      </c>
      <c r="I25" s="20">
        <f>IFERROR(VLOOKUP(B25,RMS!C:E,3,FALSE),0)</f>
        <v>1003043.75916726</v>
      </c>
      <c r="J25" s="21">
        <f>IFERROR(VLOOKUP(B25,RMS!C:F,4,FALSE),0)</f>
        <v>841664.14873775898</v>
      </c>
      <c r="K25" s="22">
        <f t="shared" si="1"/>
        <v>-0.16316726000513881</v>
      </c>
      <c r="L25" s="22">
        <f t="shared" si="2"/>
        <v>0.12296224106103182</v>
      </c>
      <c r="M25" s="32"/>
    </row>
    <row r="26" spans="1:13" x14ac:dyDescent="0.2">
      <c r="A26" s="71"/>
      <c r="B26" s="12">
        <v>37</v>
      </c>
      <c r="C26" s="69" t="s">
        <v>63</v>
      </c>
      <c r="D26" s="69"/>
      <c r="E26" s="15">
        <f>IFERROR(VLOOKUP(C26,RA!B:D,3,0),0)</f>
        <v>1295811.2981</v>
      </c>
      <c r="F26" s="25">
        <f>IFERROR(VLOOKUP(C26,RA!B:I,8,0),0)</f>
        <v>149321.2684</v>
      </c>
      <c r="G26" s="16">
        <f t="shared" si="0"/>
        <v>1146490.0297000001</v>
      </c>
      <c r="H26" s="27">
        <f>RA!J30</f>
        <v>11.523380651098201</v>
      </c>
      <c r="I26" s="20">
        <f>IFERROR(VLOOKUP(B26,RMS!C:E,3,FALSE),0)</f>
        <v>1295811.2891212399</v>
      </c>
      <c r="J26" s="21">
        <f>IFERROR(VLOOKUP(B26,RMS!C:F,4,FALSE),0)</f>
        <v>1146490.0526420199</v>
      </c>
      <c r="K26" s="22">
        <f t="shared" si="1"/>
        <v>8.978760102763772E-3</v>
      </c>
      <c r="L26" s="22">
        <f t="shared" si="2"/>
        <v>-2.2942019859328866E-2</v>
      </c>
      <c r="M26" s="32"/>
    </row>
    <row r="27" spans="1:13" x14ac:dyDescent="0.2">
      <c r="A27" s="71"/>
      <c r="B27" s="12">
        <v>38</v>
      </c>
      <c r="C27" s="69" t="s">
        <v>29</v>
      </c>
      <c r="D27" s="69"/>
      <c r="E27" s="15">
        <f>IFERROR(VLOOKUP(C27,RA!B:D,3,0),0)</f>
        <v>526737.4155</v>
      </c>
      <c r="F27" s="25">
        <f>IFERROR(VLOOKUP(C27,RA!B:I,8,0),0)</f>
        <v>34765.045899999997</v>
      </c>
      <c r="G27" s="16">
        <f t="shared" si="0"/>
        <v>491972.36959999998</v>
      </c>
      <c r="H27" s="27">
        <f>RA!J31</f>
        <v>6.60007147337343</v>
      </c>
      <c r="I27" s="20">
        <f>IFERROR(VLOOKUP(B27,RMS!C:E,3,FALSE),0)</f>
        <v>526737.38593628304</v>
      </c>
      <c r="J27" s="21">
        <f>IFERROR(VLOOKUP(B27,RMS!C:F,4,FALSE),0)</f>
        <v>491972.36528141599</v>
      </c>
      <c r="K27" s="22">
        <f t="shared" si="1"/>
        <v>2.9563716962002218E-2</v>
      </c>
      <c r="L27" s="22">
        <f t="shared" si="2"/>
        <v>4.3185839895159006E-3</v>
      </c>
      <c r="M27" s="32"/>
    </row>
    <row r="28" spans="1:13" x14ac:dyDescent="0.2">
      <c r="A28" s="71"/>
      <c r="B28" s="12">
        <v>39</v>
      </c>
      <c r="C28" s="69" t="s">
        <v>30</v>
      </c>
      <c r="D28" s="69"/>
      <c r="E28" s="15">
        <f>IFERROR(VLOOKUP(C28,RA!B:D,3,0),0)</f>
        <v>195297.1427</v>
      </c>
      <c r="F28" s="25">
        <f>IFERROR(VLOOKUP(C28,RA!B:I,8,0),0)</f>
        <v>50875.363799999999</v>
      </c>
      <c r="G28" s="16">
        <f t="shared" si="0"/>
        <v>144421.7789</v>
      </c>
      <c r="H28" s="27">
        <f>RA!J32</f>
        <v>26.050234579289601</v>
      </c>
      <c r="I28" s="20">
        <f>IFERROR(VLOOKUP(B28,RMS!C:E,3,FALSE),0)</f>
        <v>195297.06263415</v>
      </c>
      <c r="J28" s="21">
        <f>IFERROR(VLOOKUP(B28,RMS!C:F,4,FALSE),0)</f>
        <v>144421.78143298699</v>
      </c>
      <c r="K28" s="22">
        <f t="shared" si="1"/>
        <v>8.0065849993843585E-2</v>
      </c>
      <c r="L28" s="22">
        <f t="shared" si="2"/>
        <v>-2.5329869822598994E-3</v>
      </c>
      <c r="M28" s="32"/>
    </row>
    <row r="29" spans="1:13" x14ac:dyDescent="0.2">
      <c r="A29" s="71"/>
      <c r="B29" s="12">
        <v>40</v>
      </c>
      <c r="C29" s="69" t="s">
        <v>64</v>
      </c>
      <c r="D29" s="69"/>
      <c r="E29" s="15">
        <f>IFERROR(VLOOKUP(C29,RA!B:D,3,0),0)</f>
        <v>0</v>
      </c>
      <c r="F29" s="25">
        <f>IFERROR(VLOOKUP(C29,RA!B:I,8,0),0)</f>
        <v>0</v>
      </c>
      <c r="G29" s="16">
        <f t="shared" si="0"/>
        <v>0</v>
      </c>
      <c r="H29" s="27">
        <f>RA!J33</f>
        <v>0</v>
      </c>
      <c r="I29" s="20">
        <f>IFERROR(VLOOKUP(B29,RMS!C:E,3,FALSE),0)</f>
        <v>0</v>
      </c>
      <c r="J29" s="21">
        <f>IFERROR(VLOOKUP(B29,RMS!C:F,4,FALSE),0)</f>
        <v>0</v>
      </c>
      <c r="K29" s="22">
        <f t="shared" si="1"/>
        <v>0</v>
      </c>
      <c r="L29" s="22">
        <f t="shared" si="2"/>
        <v>0</v>
      </c>
      <c r="M29" s="32"/>
    </row>
    <row r="30" spans="1:13" x14ac:dyDescent="0.2">
      <c r="A30" s="71"/>
      <c r="B30" s="12">
        <v>42</v>
      </c>
      <c r="C30" s="69" t="s">
        <v>31</v>
      </c>
      <c r="D30" s="69"/>
      <c r="E30" s="15">
        <f>IFERROR(VLOOKUP(C30,RA!B:D,3,0),0)</f>
        <v>227013.98370000001</v>
      </c>
      <c r="F30" s="25">
        <f>IFERROR(VLOOKUP(C30,RA!B:I,8,0),0)</f>
        <v>36104.636299999998</v>
      </c>
      <c r="G30" s="16">
        <f t="shared" si="0"/>
        <v>190909.34740000003</v>
      </c>
      <c r="H30" s="27">
        <f>RA!J34</f>
        <v>15.904146392899101</v>
      </c>
      <c r="I30" s="20">
        <f>IFERROR(VLOOKUP(B30,RMS!C:E,3,FALSE),0)</f>
        <v>227013.984</v>
      </c>
      <c r="J30" s="21">
        <f>IFERROR(VLOOKUP(B30,RMS!C:F,4,FALSE),0)</f>
        <v>190909.3536</v>
      </c>
      <c r="K30" s="22">
        <f t="shared" si="1"/>
        <v>-2.9999998514540493E-4</v>
      </c>
      <c r="L30" s="22">
        <f t="shared" si="2"/>
        <v>-6.1999999743420631E-3</v>
      </c>
      <c r="M30" s="32"/>
    </row>
    <row r="31" spans="1:13" s="36" customFormat="1" ht="12" thickBot="1" x14ac:dyDescent="0.25">
      <c r="A31" s="71"/>
      <c r="B31" s="12">
        <v>43</v>
      </c>
      <c r="C31" s="41" t="s">
        <v>70</v>
      </c>
      <c r="D31" s="40"/>
      <c r="E31" s="15">
        <f>IFERROR(VLOOKUP(C31,RA!B:D,3,0),0)</f>
        <v>0</v>
      </c>
      <c r="F31" s="25">
        <f>IFERROR(VLOOKUP(C31,RA!B:I,8,0),0)</f>
        <v>0</v>
      </c>
      <c r="G31" s="16">
        <f t="shared" si="0"/>
        <v>0</v>
      </c>
      <c r="H31" s="27">
        <f>RA!J35</f>
        <v>12.417564711204101</v>
      </c>
      <c r="I31" s="20">
        <f>IFERROR(VLOOKUP(B31,RMS!C:E,3,FALSE),0)</f>
        <v>0</v>
      </c>
      <c r="J31" s="21">
        <f>IFERROR(VLOOKUP(B31,RMS!C:F,4,FALSE),0)</f>
        <v>0</v>
      </c>
      <c r="K31" s="22">
        <f t="shared" si="1"/>
        <v>0</v>
      </c>
      <c r="L31" s="22">
        <f t="shared" si="2"/>
        <v>0</v>
      </c>
    </row>
    <row r="32" spans="1:13" s="35" customFormat="1" ht="12" thickBot="1" x14ac:dyDescent="0.25">
      <c r="A32" s="71"/>
      <c r="B32" s="12">
        <v>70</v>
      </c>
      <c r="C32" s="72" t="s">
        <v>61</v>
      </c>
      <c r="D32" s="73"/>
      <c r="E32" s="15">
        <f>IFERROR(VLOOKUP(C32,RA!B:D,3,0),0)</f>
        <v>320304.27</v>
      </c>
      <c r="F32" s="25">
        <f>IFERROR(VLOOKUP(C32,RA!B:I,8,0),0)</f>
        <v>39773.99</v>
      </c>
      <c r="G32" s="16">
        <f t="shared" si="0"/>
        <v>280530.28000000003</v>
      </c>
      <c r="H32" s="27">
        <f>RA!J34</f>
        <v>15.904146392899101</v>
      </c>
      <c r="I32" s="20">
        <f>IFERROR(VLOOKUP(B32,RMS!C:E,3,FALSE),0)</f>
        <v>320304.27</v>
      </c>
      <c r="J32" s="21">
        <f>IFERROR(VLOOKUP(B32,RMS!C:F,4,FALSE),0)</f>
        <v>280530.28000000003</v>
      </c>
      <c r="K32" s="22">
        <f t="shared" si="1"/>
        <v>0</v>
      </c>
      <c r="L32" s="22">
        <f t="shared" si="2"/>
        <v>0</v>
      </c>
    </row>
    <row r="33" spans="1:13" x14ac:dyDescent="0.2">
      <c r="A33" s="71"/>
      <c r="B33" s="12">
        <v>71</v>
      </c>
      <c r="C33" s="69" t="s">
        <v>35</v>
      </c>
      <c r="D33" s="69"/>
      <c r="E33" s="15">
        <f>IFERROR(VLOOKUP(C33,RA!B:D,3,0),0)</f>
        <v>198538.81</v>
      </c>
      <c r="F33" s="25">
        <f>IFERROR(VLOOKUP(C33,RA!B:I,8,0),0)</f>
        <v>-20379.41</v>
      </c>
      <c r="G33" s="16">
        <f t="shared" si="0"/>
        <v>218918.22</v>
      </c>
      <c r="H33" s="27">
        <f>RA!J34</f>
        <v>15.904146392899101</v>
      </c>
      <c r="I33" s="20">
        <f>IFERROR(VLOOKUP(B33,RMS!C:E,3,FALSE),0)</f>
        <v>198538.81</v>
      </c>
      <c r="J33" s="21">
        <f>IFERROR(VLOOKUP(B33,RMS!C:F,4,FALSE),0)</f>
        <v>218918.22</v>
      </c>
      <c r="K33" s="22">
        <f t="shared" si="1"/>
        <v>0</v>
      </c>
      <c r="L33" s="22">
        <f t="shared" si="2"/>
        <v>0</v>
      </c>
      <c r="M33" s="32"/>
    </row>
    <row r="34" spans="1:13" x14ac:dyDescent="0.2">
      <c r="A34" s="71"/>
      <c r="B34" s="12">
        <v>72</v>
      </c>
      <c r="C34" s="69" t="s">
        <v>36</v>
      </c>
      <c r="D34" s="69"/>
      <c r="E34" s="15">
        <f>IFERROR(VLOOKUP(C34,RA!B:D,3,0),0)</f>
        <v>57737.599999999999</v>
      </c>
      <c r="F34" s="25">
        <f>IFERROR(VLOOKUP(C34,RA!B:I,8,0),0)</f>
        <v>2644.45</v>
      </c>
      <c r="G34" s="16">
        <f t="shared" si="0"/>
        <v>55093.15</v>
      </c>
      <c r="H34" s="27">
        <f>RA!J35</f>
        <v>12.417564711204101</v>
      </c>
      <c r="I34" s="20">
        <f>IFERROR(VLOOKUP(B34,RMS!C:E,3,FALSE),0)</f>
        <v>57737.599999999999</v>
      </c>
      <c r="J34" s="21">
        <f>IFERROR(VLOOKUP(B34,RMS!C:F,4,FALSE),0)</f>
        <v>55093.15</v>
      </c>
      <c r="K34" s="22">
        <f t="shared" si="1"/>
        <v>0</v>
      </c>
      <c r="L34" s="22">
        <f t="shared" si="2"/>
        <v>0</v>
      </c>
      <c r="M34" s="32"/>
    </row>
    <row r="35" spans="1:13" x14ac:dyDescent="0.2">
      <c r="A35" s="71"/>
      <c r="B35" s="12">
        <v>73</v>
      </c>
      <c r="C35" s="69" t="s">
        <v>37</v>
      </c>
      <c r="D35" s="69"/>
      <c r="E35" s="15">
        <f>IFERROR(VLOOKUP(C35,RA!B:D,3,0),0)</f>
        <v>176608.07</v>
      </c>
      <c r="F35" s="25">
        <f>IFERROR(VLOOKUP(C35,RA!B:I,8,0),0)</f>
        <v>-20141.7</v>
      </c>
      <c r="G35" s="16">
        <f t="shared" si="0"/>
        <v>196749.77000000002</v>
      </c>
      <c r="H35" s="27">
        <f>RA!J34</f>
        <v>15.904146392899101</v>
      </c>
      <c r="I35" s="20">
        <f>IFERROR(VLOOKUP(B35,RMS!C:E,3,FALSE),0)</f>
        <v>176608.07</v>
      </c>
      <c r="J35" s="21">
        <f>IFERROR(VLOOKUP(B35,RMS!C:F,4,FALSE),0)</f>
        <v>196749.77</v>
      </c>
      <c r="K35" s="22">
        <f t="shared" si="1"/>
        <v>0</v>
      </c>
      <c r="L35" s="22">
        <f t="shared" si="2"/>
        <v>0</v>
      </c>
      <c r="M35" s="32"/>
    </row>
    <row r="36" spans="1:13" s="35" customFormat="1" x14ac:dyDescent="0.2">
      <c r="A36" s="71"/>
      <c r="B36" s="12">
        <v>74</v>
      </c>
      <c r="C36" s="69" t="s">
        <v>62</v>
      </c>
      <c r="D36" s="69"/>
      <c r="E36" s="15">
        <f>IFERROR(VLOOKUP(C36,RA!B:D,3,0),0)</f>
        <v>0</v>
      </c>
      <c r="F36" s="25">
        <f>IFERROR(VLOOKUP(C36,RA!B:I,8,0),0)</f>
        <v>0</v>
      </c>
      <c r="G36" s="16">
        <f t="shared" si="0"/>
        <v>0</v>
      </c>
      <c r="H36" s="27">
        <f>RA!J35</f>
        <v>12.417564711204101</v>
      </c>
      <c r="I36" s="20">
        <f>IFERROR(VLOOKUP(B36,RMS!C:E,3,FALSE),0)</f>
        <v>0</v>
      </c>
      <c r="J36" s="21">
        <f>IFERROR(VLOOKUP(B36,RMS!C:F,4,FALSE),0)</f>
        <v>0</v>
      </c>
      <c r="K36" s="22">
        <f t="shared" si="1"/>
        <v>0</v>
      </c>
      <c r="L36" s="22">
        <f t="shared" si="2"/>
        <v>0</v>
      </c>
    </row>
    <row r="37" spans="1:13" ht="11.25" customHeight="1" x14ac:dyDescent="0.2">
      <c r="A37" s="71"/>
      <c r="B37" s="12">
        <v>75</v>
      </c>
      <c r="C37" s="69" t="s">
        <v>32</v>
      </c>
      <c r="D37" s="69"/>
      <c r="E37" s="15">
        <f>IFERROR(VLOOKUP(C37,RA!B:D,3,0),0)</f>
        <v>27702.563900000001</v>
      </c>
      <c r="F37" s="25">
        <f>IFERROR(VLOOKUP(C37,RA!B:I,8,0),0)</f>
        <v>2542.8325</v>
      </c>
      <c r="G37" s="16">
        <f t="shared" si="0"/>
        <v>25159.731400000001</v>
      </c>
      <c r="H37" s="27">
        <f>RA!J35</f>
        <v>12.417564711204101</v>
      </c>
      <c r="I37" s="20">
        <f>IFERROR(VLOOKUP(B37,RMS!C:E,3,FALSE),0)</f>
        <v>27702.564102564102</v>
      </c>
      <c r="J37" s="21">
        <f>IFERROR(VLOOKUP(B37,RMS!C:F,4,FALSE),0)</f>
        <v>25159.730769230799</v>
      </c>
      <c r="K37" s="22">
        <f t="shared" si="1"/>
        <v>-2.0256410061847419E-4</v>
      </c>
      <c r="L37" s="22">
        <f t="shared" si="2"/>
        <v>6.3076920196181163E-4</v>
      </c>
      <c r="M37" s="32"/>
    </row>
    <row r="38" spans="1:13" x14ac:dyDescent="0.2">
      <c r="A38" s="71"/>
      <c r="B38" s="12">
        <v>76</v>
      </c>
      <c r="C38" s="69" t="s">
        <v>33</v>
      </c>
      <c r="D38" s="69"/>
      <c r="E38" s="15">
        <f>IFERROR(VLOOKUP(C38,RA!B:D,3,0),0)</f>
        <v>548863.30530000001</v>
      </c>
      <c r="F38" s="25">
        <f>IFERROR(VLOOKUP(C38,RA!B:I,8,0),0)</f>
        <v>33067.877099999998</v>
      </c>
      <c r="G38" s="16">
        <f t="shared" si="0"/>
        <v>515795.42820000002</v>
      </c>
      <c r="H38" s="27">
        <f>RA!J36</f>
        <v>-10.264698373078801</v>
      </c>
      <c r="I38" s="20">
        <f>IFERROR(VLOOKUP(B38,RMS!C:E,3,FALSE),0)</f>
        <v>548863.29956068401</v>
      </c>
      <c r="J38" s="21">
        <f>IFERROR(VLOOKUP(B38,RMS!C:F,4,FALSE),0)</f>
        <v>515795.42964871798</v>
      </c>
      <c r="K38" s="22">
        <f t="shared" si="1"/>
        <v>5.739315995015204E-3</v>
      </c>
      <c r="L38" s="22">
        <f t="shared" si="2"/>
        <v>-1.4487179578281939E-3</v>
      </c>
      <c r="M38" s="32"/>
    </row>
    <row r="39" spans="1:13" x14ac:dyDescent="0.2">
      <c r="A39" s="71"/>
      <c r="B39" s="12">
        <v>77</v>
      </c>
      <c r="C39" s="69" t="s">
        <v>38</v>
      </c>
      <c r="D39" s="69"/>
      <c r="E39" s="15">
        <f>IFERROR(VLOOKUP(C39,RA!B:D,3,0),0)</f>
        <v>178912.05</v>
      </c>
      <c r="F39" s="25">
        <f>IFERROR(VLOOKUP(C39,RA!B:I,8,0),0)</f>
        <v>-11542.3</v>
      </c>
      <c r="G39" s="16">
        <f t="shared" si="0"/>
        <v>190454.34999999998</v>
      </c>
      <c r="H39" s="27">
        <f>RA!J37</f>
        <v>4.5801176356481701</v>
      </c>
      <c r="I39" s="20">
        <f>IFERROR(VLOOKUP(B39,RMS!C:E,3,FALSE),0)</f>
        <v>178912.05</v>
      </c>
      <c r="J39" s="21">
        <f>IFERROR(VLOOKUP(B39,RMS!C:F,4,FALSE),0)</f>
        <v>190454.35</v>
      </c>
      <c r="K39" s="22">
        <f t="shared" si="1"/>
        <v>0</v>
      </c>
      <c r="L39" s="22">
        <f t="shared" si="2"/>
        <v>0</v>
      </c>
      <c r="M39" s="32"/>
    </row>
    <row r="40" spans="1:13" x14ac:dyDescent="0.2">
      <c r="A40" s="71"/>
      <c r="B40" s="12">
        <v>78</v>
      </c>
      <c r="C40" s="69" t="s">
        <v>39</v>
      </c>
      <c r="D40" s="69"/>
      <c r="E40" s="15">
        <f>IFERROR(VLOOKUP(C40,RA!B:D,3,0),0)</f>
        <v>92788.08</v>
      </c>
      <c r="F40" s="25">
        <f>IFERROR(VLOOKUP(C40,RA!B:I,8,0),0)</f>
        <v>12497.11</v>
      </c>
      <c r="G40" s="16">
        <f t="shared" si="0"/>
        <v>80290.97</v>
      </c>
      <c r="H40" s="27">
        <f>RA!J38</f>
        <v>-11.404744981359</v>
      </c>
      <c r="I40" s="20">
        <f>IFERROR(VLOOKUP(B40,RMS!C:E,3,FALSE),0)</f>
        <v>92788.08</v>
      </c>
      <c r="J40" s="21">
        <f>IFERROR(VLOOKUP(B40,RMS!C:F,4,FALSE),0)</f>
        <v>80290.97</v>
      </c>
      <c r="K40" s="22">
        <f t="shared" si="1"/>
        <v>0</v>
      </c>
      <c r="L40" s="22">
        <f t="shared" si="2"/>
        <v>0</v>
      </c>
      <c r="M40" s="32"/>
    </row>
    <row r="41" spans="1:13" s="36" customFormat="1" x14ac:dyDescent="0.2">
      <c r="A41" s="71"/>
      <c r="B41" s="12">
        <v>9101</v>
      </c>
      <c r="C41" s="74" t="s">
        <v>65</v>
      </c>
      <c r="D41" s="75"/>
      <c r="E41" s="15">
        <f>IFERROR(VLOOKUP(C41,RA!B:D,3,0),0)</f>
        <v>0</v>
      </c>
      <c r="F41" s="25">
        <f>IFERROR(VLOOKUP(C41,RA!B:I,8,0),0)</f>
        <v>0</v>
      </c>
      <c r="G41" s="16">
        <f t="shared" si="0"/>
        <v>0</v>
      </c>
      <c r="H41" s="27">
        <f>RA!J39</f>
        <v>0</v>
      </c>
      <c r="I41" s="20">
        <f>IFERROR(VLOOKUP(B41,RMS!C:E,3,FALSE),0)</f>
        <v>0</v>
      </c>
      <c r="J41" s="21">
        <f>IFERROR(VLOOKUP(B41,RMS!C:F,4,FALSE),0)</f>
        <v>0</v>
      </c>
      <c r="K41" s="22">
        <f t="shared" si="1"/>
        <v>0</v>
      </c>
      <c r="L41" s="22">
        <f t="shared" si="2"/>
        <v>0</v>
      </c>
    </row>
    <row r="42" spans="1:13" x14ac:dyDescent="0.2">
      <c r="A42" s="71"/>
      <c r="B42" s="12">
        <v>99</v>
      </c>
      <c r="C42" s="69" t="s">
        <v>34</v>
      </c>
      <c r="D42" s="69"/>
      <c r="E42" s="15">
        <f>IFERROR(VLOOKUP(C42,RA!B:D,3,0),0)</f>
        <v>2479.4870000000001</v>
      </c>
      <c r="F42" s="25">
        <f>IFERROR(VLOOKUP(C42,RA!B:I,8,0),0)</f>
        <v>421.51249999999999</v>
      </c>
      <c r="G42" s="16">
        <f t="shared" si="0"/>
        <v>2057.9745000000003</v>
      </c>
      <c r="H42" s="27">
        <f>RA!J39</f>
        <v>0</v>
      </c>
      <c r="I42" s="20">
        <f>VLOOKUP(B42,RMS!C:E,3,FALSE)</f>
        <v>2479.4871794871801</v>
      </c>
      <c r="J42" s="21">
        <f>IFERROR(VLOOKUP(B42,RMS!C:F,4,FALSE),0)</f>
        <v>2057.9743589743598</v>
      </c>
      <c r="K42" s="22">
        <f t="shared" si="1"/>
        <v>-1.7948718004845432E-4</v>
      </c>
      <c r="L42" s="22">
        <f t="shared" si="2"/>
        <v>1.4102564045970212E-4</v>
      </c>
      <c r="M42" s="32"/>
    </row>
  </sheetData>
  <mergeCells count="41"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38:D38"/>
    <mergeCell ref="C39:D39"/>
    <mergeCell ref="C42:D42"/>
    <mergeCell ref="C40:D40"/>
    <mergeCell ref="C10:D10"/>
    <mergeCell ref="C23:D23"/>
    <mergeCell ref="C24:D24"/>
    <mergeCell ref="C25:D25"/>
    <mergeCell ref="C26:D26"/>
    <mergeCell ref="C28:D28"/>
    <mergeCell ref="C41:D41"/>
    <mergeCell ref="C2:D2"/>
    <mergeCell ref="C4:D4"/>
    <mergeCell ref="C5:D5"/>
    <mergeCell ref="C6:D6"/>
    <mergeCell ref="C7:D7"/>
    <mergeCell ref="A3:D3"/>
    <mergeCell ref="A4:A42"/>
    <mergeCell ref="C30:D30"/>
    <mergeCell ref="C33:D33"/>
    <mergeCell ref="C34:D34"/>
    <mergeCell ref="C35:D35"/>
    <mergeCell ref="C37:D37"/>
    <mergeCell ref="C32:D32"/>
    <mergeCell ref="C36:D36"/>
    <mergeCell ref="C29:D29"/>
    <mergeCell ref="C27:D27"/>
  </mergeCells>
  <phoneticPr fontId="46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44"/>
  <sheetViews>
    <sheetView workbookViewId="0">
      <selection sqref="A1:XFD1048576"/>
    </sheetView>
  </sheetViews>
  <sheetFormatPr defaultRowHeight="11.25" x14ac:dyDescent="0.2"/>
  <cols>
    <col min="1" max="1" width="8.85546875" style="45" customWidth="1"/>
    <col min="2" max="3" width="9.140625" style="45"/>
    <col min="4" max="4" width="13.140625" style="45" bestFit="1" customWidth="1"/>
    <col min="5" max="5" width="12" style="45" bestFit="1" customWidth="1"/>
    <col min="6" max="7" width="14" style="45" bestFit="1" customWidth="1"/>
    <col min="8" max="8" width="9.140625" style="45"/>
    <col min="9" max="9" width="14" style="45" bestFit="1" customWidth="1"/>
    <col min="10" max="10" width="9.140625" style="45"/>
    <col min="11" max="11" width="14" style="45" bestFit="1" customWidth="1"/>
    <col min="12" max="12" width="12" style="45" bestFit="1" customWidth="1"/>
    <col min="13" max="13" width="14" style="45" bestFit="1" customWidth="1"/>
    <col min="14" max="15" width="15.85546875" style="45" bestFit="1" customWidth="1"/>
    <col min="16" max="18" width="12" style="45" bestFit="1" customWidth="1"/>
    <col min="19" max="20" width="9.140625" style="45"/>
    <col min="21" max="21" width="12" style="45" bestFit="1" customWidth="1"/>
    <col min="22" max="22" width="41.140625" style="45" bestFit="1" customWidth="1"/>
    <col min="23" max="16384" width="9.140625" style="45"/>
  </cols>
  <sheetData>
    <row r="1" spans="1:23" ht="12.75" x14ac:dyDescent="0.2">
      <c r="A1" s="78"/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46" t="s">
        <v>45</v>
      </c>
      <c r="W1" s="79"/>
    </row>
    <row r="2" spans="1:23" ht="12.75" x14ac:dyDescent="0.2">
      <c r="A2" s="78"/>
      <c r="B2" s="78"/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  <c r="Q2" s="78"/>
      <c r="R2" s="78"/>
      <c r="S2" s="78"/>
      <c r="T2" s="78"/>
      <c r="U2" s="78"/>
      <c r="V2" s="46"/>
      <c r="W2" s="79"/>
    </row>
    <row r="3" spans="1:23" ht="23.25" thickBot="1" x14ac:dyDescent="0.25">
      <c r="A3" s="78"/>
      <c r="B3" s="78"/>
      <c r="C3" s="78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  <c r="T3" s="78"/>
      <c r="U3" s="78"/>
      <c r="V3" s="47" t="s">
        <v>46</v>
      </c>
      <c r="W3" s="79"/>
    </row>
    <row r="4" spans="1:23" ht="12.75" thickTop="1" thickBot="1" x14ac:dyDescent="0.25">
      <c r="A4" s="78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  <c r="T4" s="78"/>
      <c r="U4" s="78"/>
      <c r="W4" s="79"/>
    </row>
    <row r="5" spans="1:23" ht="21.75" thickBot="1" x14ac:dyDescent="0.25">
      <c r="A5" s="48"/>
      <c r="B5" s="49"/>
      <c r="C5" s="50"/>
      <c r="D5" s="51" t="s">
        <v>0</v>
      </c>
      <c r="E5" s="51" t="s">
        <v>66</v>
      </c>
      <c r="F5" s="51" t="s">
        <v>67</v>
      </c>
      <c r="G5" s="51" t="s">
        <v>47</v>
      </c>
      <c r="H5" s="51" t="s">
        <v>48</v>
      </c>
      <c r="I5" s="51" t="s">
        <v>1</v>
      </c>
      <c r="J5" s="51" t="s">
        <v>2</v>
      </c>
      <c r="K5" s="51" t="s">
        <v>49</v>
      </c>
      <c r="L5" s="51" t="s">
        <v>50</v>
      </c>
      <c r="M5" s="51" t="s">
        <v>51</v>
      </c>
      <c r="N5" s="51" t="s">
        <v>52</v>
      </c>
      <c r="O5" s="51" t="s">
        <v>53</v>
      </c>
      <c r="P5" s="51" t="s">
        <v>68</v>
      </c>
      <c r="Q5" s="51" t="s">
        <v>69</v>
      </c>
      <c r="R5" s="51" t="s">
        <v>54</v>
      </c>
      <c r="S5" s="51" t="s">
        <v>55</v>
      </c>
      <c r="T5" s="51" t="s">
        <v>56</v>
      </c>
      <c r="U5" s="52" t="s">
        <v>57</v>
      </c>
    </row>
    <row r="6" spans="1:23" ht="12" thickBot="1" x14ac:dyDescent="0.25">
      <c r="A6" s="53" t="s">
        <v>3</v>
      </c>
      <c r="B6" s="80" t="s">
        <v>4</v>
      </c>
      <c r="C6" s="81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4"/>
    </row>
    <row r="7" spans="1:23" ht="12" thickBot="1" x14ac:dyDescent="0.25">
      <c r="A7" s="82" t="s">
        <v>5</v>
      </c>
      <c r="B7" s="83"/>
      <c r="C7" s="84"/>
      <c r="D7" s="55">
        <v>24822049.244199999</v>
      </c>
      <c r="E7" s="56"/>
      <c r="F7" s="56"/>
      <c r="G7" s="55">
        <v>66254818.571400002</v>
      </c>
      <c r="H7" s="57">
        <v>-62.5354807704283</v>
      </c>
      <c r="I7" s="55">
        <v>2856424.0595</v>
      </c>
      <c r="J7" s="57">
        <v>11.5076077377755</v>
      </c>
      <c r="K7" s="55">
        <v>6510366.0289000003</v>
      </c>
      <c r="L7" s="57">
        <v>9.8262528964350793</v>
      </c>
      <c r="M7" s="57">
        <v>-0.56124985187927701</v>
      </c>
      <c r="N7" s="55">
        <v>102765872.0572</v>
      </c>
      <c r="O7" s="55">
        <v>1417118799.8366001</v>
      </c>
      <c r="P7" s="55">
        <v>983199</v>
      </c>
      <c r="Q7" s="55">
        <v>1028406</v>
      </c>
      <c r="R7" s="57">
        <v>-4.3958319963127401</v>
      </c>
      <c r="S7" s="55">
        <v>25.2462108323951</v>
      </c>
      <c r="T7" s="55">
        <v>24.881066085864902</v>
      </c>
      <c r="U7" s="58">
        <v>1.4463348537896801</v>
      </c>
    </row>
    <row r="8" spans="1:23" ht="12" customHeight="1" thickBot="1" x14ac:dyDescent="0.25">
      <c r="A8" s="85">
        <v>42770</v>
      </c>
      <c r="B8" s="76" t="s">
        <v>6</v>
      </c>
      <c r="C8" s="77"/>
      <c r="D8" s="59">
        <v>1224282.7021999999</v>
      </c>
      <c r="E8" s="60"/>
      <c r="F8" s="60"/>
      <c r="G8" s="59">
        <v>2617561.4852</v>
      </c>
      <c r="H8" s="61">
        <v>-53.228120557158299</v>
      </c>
      <c r="I8" s="59">
        <v>315095.43939999997</v>
      </c>
      <c r="J8" s="61">
        <v>25.737147052211299</v>
      </c>
      <c r="K8" s="59">
        <v>575351.34820000001</v>
      </c>
      <c r="L8" s="61">
        <v>21.980432988990099</v>
      </c>
      <c r="M8" s="61">
        <v>-0.45234257226339503</v>
      </c>
      <c r="N8" s="59">
        <v>4565119.0384</v>
      </c>
      <c r="O8" s="59">
        <v>57720335.283799998</v>
      </c>
      <c r="P8" s="59">
        <v>33742</v>
      </c>
      <c r="Q8" s="59">
        <v>34546</v>
      </c>
      <c r="R8" s="61">
        <v>-2.3273316737104199</v>
      </c>
      <c r="S8" s="59">
        <v>36.283643595518903</v>
      </c>
      <c r="T8" s="59">
        <v>33.5904902419962</v>
      </c>
      <c r="U8" s="62">
        <v>7.4224997454648296</v>
      </c>
    </row>
    <row r="9" spans="1:23" ht="12" customHeight="1" thickBot="1" x14ac:dyDescent="0.25">
      <c r="A9" s="86"/>
      <c r="B9" s="76" t="s">
        <v>7</v>
      </c>
      <c r="C9" s="77"/>
      <c r="D9" s="59">
        <v>205601.0956</v>
      </c>
      <c r="E9" s="60"/>
      <c r="F9" s="60"/>
      <c r="G9" s="59">
        <v>325934.96000000002</v>
      </c>
      <c r="H9" s="61">
        <v>-36.9195941423406</v>
      </c>
      <c r="I9" s="59">
        <v>52475.298699999999</v>
      </c>
      <c r="J9" s="61">
        <v>25.522869198173701</v>
      </c>
      <c r="K9" s="59">
        <v>62996.527800000003</v>
      </c>
      <c r="L9" s="61">
        <v>19.327944384977901</v>
      </c>
      <c r="M9" s="61">
        <v>-0.16701284130138999</v>
      </c>
      <c r="N9" s="59">
        <v>831495.32449999999</v>
      </c>
      <c r="O9" s="59">
        <v>7322141.5933999997</v>
      </c>
      <c r="P9" s="59">
        <v>10063</v>
      </c>
      <c r="Q9" s="59">
        <v>10517</v>
      </c>
      <c r="R9" s="61">
        <v>-4.3168203860416403</v>
      </c>
      <c r="S9" s="59">
        <v>20.431391791712201</v>
      </c>
      <c r="T9" s="59">
        <v>20.879425482552101</v>
      </c>
      <c r="U9" s="62">
        <v>-2.1928691662678901</v>
      </c>
    </row>
    <row r="10" spans="1:23" ht="12" customHeight="1" thickBot="1" x14ac:dyDescent="0.25">
      <c r="A10" s="86"/>
      <c r="B10" s="76" t="s">
        <v>8</v>
      </c>
      <c r="C10" s="77"/>
      <c r="D10" s="59">
        <v>350071.16139999998</v>
      </c>
      <c r="E10" s="60"/>
      <c r="F10" s="60"/>
      <c r="G10" s="59">
        <v>701598.53960000002</v>
      </c>
      <c r="H10" s="61">
        <v>-50.103778494239101</v>
      </c>
      <c r="I10" s="59">
        <v>85862.921900000001</v>
      </c>
      <c r="J10" s="61">
        <v>24.527276556177402</v>
      </c>
      <c r="K10" s="59">
        <v>159668.17989999999</v>
      </c>
      <c r="L10" s="61">
        <v>22.757769705596999</v>
      </c>
      <c r="M10" s="61">
        <v>-0.46224149386699398</v>
      </c>
      <c r="N10" s="59">
        <v>1729466.1159000001</v>
      </c>
      <c r="O10" s="59">
        <v>12984968.2895</v>
      </c>
      <c r="P10" s="59">
        <v>123007</v>
      </c>
      <c r="Q10" s="59">
        <v>129649</v>
      </c>
      <c r="R10" s="61">
        <v>-5.1230630394372501</v>
      </c>
      <c r="S10" s="59">
        <v>2.8459450389002301</v>
      </c>
      <c r="T10" s="59">
        <v>3.4280737961727401</v>
      </c>
      <c r="U10" s="62">
        <v>-20.454673204000901</v>
      </c>
    </row>
    <row r="11" spans="1:23" ht="12" thickBot="1" x14ac:dyDescent="0.25">
      <c r="A11" s="86"/>
      <c r="B11" s="76" t="s">
        <v>9</v>
      </c>
      <c r="C11" s="77"/>
      <c r="D11" s="59">
        <v>98115.244900000005</v>
      </c>
      <c r="E11" s="60"/>
      <c r="F11" s="60"/>
      <c r="G11" s="59">
        <v>206315.32680000001</v>
      </c>
      <c r="H11" s="61">
        <v>-52.4440348558729</v>
      </c>
      <c r="I11" s="59">
        <v>22080.4267</v>
      </c>
      <c r="J11" s="61">
        <v>22.504582975361899</v>
      </c>
      <c r="K11" s="59">
        <v>42698.036</v>
      </c>
      <c r="L11" s="61">
        <v>20.695523043419399</v>
      </c>
      <c r="M11" s="61">
        <v>-0.48287020274187797</v>
      </c>
      <c r="N11" s="59">
        <v>434598.48940000002</v>
      </c>
      <c r="O11" s="59">
        <v>3883941.2906999998</v>
      </c>
      <c r="P11" s="59">
        <v>4057</v>
      </c>
      <c r="Q11" s="59">
        <v>4535</v>
      </c>
      <c r="R11" s="61">
        <v>-10.540242557883101</v>
      </c>
      <c r="S11" s="59">
        <v>24.184186566428401</v>
      </c>
      <c r="T11" s="59">
        <v>25.464101609702301</v>
      </c>
      <c r="U11" s="62">
        <v>-5.2923634200318803</v>
      </c>
    </row>
    <row r="12" spans="1:23" ht="12" customHeight="1" thickBot="1" x14ac:dyDescent="0.25">
      <c r="A12" s="86"/>
      <c r="B12" s="76" t="s">
        <v>10</v>
      </c>
      <c r="C12" s="77"/>
      <c r="D12" s="59">
        <v>224732.2463</v>
      </c>
      <c r="E12" s="60"/>
      <c r="F12" s="60"/>
      <c r="G12" s="59">
        <v>506597.65649999998</v>
      </c>
      <c r="H12" s="61">
        <v>-55.638909217891303</v>
      </c>
      <c r="I12" s="59">
        <v>57248.679499999998</v>
      </c>
      <c r="J12" s="61">
        <v>25.474172239429102</v>
      </c>
      <c r="K12" s="59">
        <v>149760.95250000001</v>
      </c>
      <c r="L12" s="61">
        <v>29.562109215955299</v>
      </c>
      <c r="M12" s="61">
        <v>-0.617732936761336</v>
      </c>
      <c r="N12" s="59">
        <v>895584.69180000003</v>
      </c>
      <c r="O12" s="59">
        <v>14973108.125</v>
      </c>
      <c r="P12" s="59">
        <v>1721</v>
      </c>
      <c r="Q12" s="59">
        <v>1677</v>
      </c>
      <c r="R12" s="61">
        <v>2.6237328562910101</v>
      </c>
      <c r="S12" s="59">
        <v>130.58236275421299</v>
      </c>
      <c r="T12" s="59">
        <v>146.69944150268299</v>
      </c>
      <c r="U12" s="62">
        <v>-12.342462189022401</v>
      </c>
    </row>
    <row r="13" spans="1:23" ht="12" thickBot="1" x14ac:dyDescent="0.25">
      <c r="A13" s="86"/>
      <c r="B13" s="76" t="s">
        <v>11</v>
      </c>
      <c r="C13" s="77"/>
      <c r="D13" s="59">
        <v>418783.86570000002</v>
      </c>
      <c r="E13" s="60"/>
      <c r="F13" s="60"/>
      <c r="G13" s="59">
        <v>884800.61129999999</v>
      </c>
      <c r="H13" s="61">
        <v>-52.669125636712799</v>
      </c>
      <c r="I13" s="59">
        <v>127540.26549999999</v>
      </c>
      <c r="J13" s="61">
        <v>30.4549138460279</v>
      </c>
      <c r="K13" s="59">
        <v>235990.52729999999</v>
      </c>
      <c r="L13" s="61">
        <v>26.671605363525799</v>
      </c>
      <c r="M13" s="61">
        <v>-0.459553453440671</v>
      </c>
      <c r="N13" s="59">
        <v>1652237.8252000001</v>
      </c>
      <c r="O13" s="59">
        <v>18409774.619199999</v>
      </c>
      <c r="P13" s="59">
        <v>12963</v>
      </c>
      <c r="Q13" s="59">
        <v>13355</v>
      </c>
      <c r="R13" s="61">
        <v>-2.93523025084238</v>
      </c>
      <c r="S13" s="59">
        <v>32.306091622309701</v>
      </c>
      <c r="T13" s="59">
        <v>32.951159400973403</v>
      </c>
      <c r="U13" s="62">
        <v>-1.9967372909272001</v>
      </c>
    </row>
    <row r="14" spans="1:23" ht="12" thickBot="1" x14ac:dyDescent="0.25">
      <c r="A14" s="86"/>
      <c r="B14" s="76" t="s">
        <v>12</v>
      </c>
      <c r="C14" s="77"/>
      <c r="D14" s="59">
        <v>111635.86289999999</v>
      </c>
      <c r="E14" s="60"/>
      <c r="F14" s="60"/>
      <c r="G14" s="59">
        <v>425010.2597</v>
      </c>
      <c r="H14" s="61">
        <v>-73.733372229931604</v>
      </c>
      <c r="I14" s="59">
        <v>27013.011200000001</v>
      </c>
      <c r="J14" s="61">
        <v>24.197431271882099</v>
      </c>
      <c r="K14" s="59">
        <v>86798.897299999997</v>
      </c>
      <c r="L14" s="61">
        <v>20.4227769374952</v>
      </c>
      <c r="M14" s="61">
        <v>-0.68878623991459398</v>
      </c>
      <c r="N14" s="59">
        <v>450160.58769999997</v>
      </c>
      <c r="O14" s="59">
        <v>6310768.7932000002</v>
      </c>
      <c r="P14" s="59">
        <v>2296</v>
      </c>
      <c r="Q14" s="59">
        <v>2036</v>
      </c>
      <c r="R14" s="61">
        <v>12.770137524558001</v>
      </c>
      <c r="S14" s="59">
        <v>48.621891506968602</v>
      </c>
      <c r="T14" s="59">
        <v>53.339941552062903</v>
      </c>
      <c r="U14" s="62">
        <v>-9.7035510114163497</v>
      </c>
    </row>
    <row r="15" spans="1:23" ht="12" thickBot="1" x14ac:dyDescent="0.25">
      <c r="A15" s="86"/>
      <c r="B15" s="76" t="s">
        <v>13</v>
      </c>
      <c r="C15" s="77"/>
      <c r="D15" s="59">
        <v>114454.3085</v>
      </c>
      <c r="E15" s="60"/>
      <c r="F15" s="60"/>
      <c r="G15" s="59">
        <v>300007.93790000002</v>
      </c>
      <c r="H15" s="61">
        <v>-61.849573280907499</v>
      </c>
      <c r="I15" s="59">
        <v>2592.1363999999999</v>
      </c>
      <c r="J15" s="61">
        <v>2.2647783503929899</v>
      </c>
      <c r="K15" s="59">
        <v>62836.619400000003</v>
      </c>
      <c r="L15" s="61">
        <v>20.944985602662602</v>
      </c>
      <c r="M15" s="61">
        <v>-0.95874799719095005</v>
      </c>
      <c r="N15" s="59">
        <v>459278.89500000002</v>
      </c>
      <c r="O15" s="59">
        <v>6456353.7725</v>
      </c>
      <c r="P15" s="59">
        <v>4342</v>
      </c>
      <c r="Q15" s="59">
        <v>4421</v>
      </c>
      <c r="R15" s="61">
        <v>-1.7869260348337499</v>
      </c>
      <c r="S15" s="59">
        <v>26.3598131045601</v>
      </c>
      <c r="T15" s="59">
        <v>26.125717937118299</v>
      </c>
      <c r="U15" s="62">
        <v>0.88807597577886699</v>
      </c>
    </row>
    <row r="16" spans="1:23" ht="12" thickBot="1" x14ac:dyDescent="0.25">
      <c r="A16" s="86"/>
      <c r="B16" s="76" t="s">
        <v>14</v>
      </c>
      <c r="C16" s="77"/>
      <c r="D16" s="59">
        <v>1927884.2032999999</v>
      </c>
      <c r="E16" s="60"/>
      <c r="F16" s="60"/>
      <c r="G16" s="59">
        <v>3789665.3086000001</v>
      </c>
      <c r="H16" s="61">
        <v>-49.127850448297004</v>
      </c>
      <c r="I16" s="59">
        <v>-197703.3964</v>
      </c>
      <c r="J16" s="61">
        <v>-10.2549414566283</v>
      </c>
      <c r="K16" s="59">
        <v>-103687.74310000001</v>
      </c>
      <c r="L16" s="61">
        <v>-2.73606597566013</v>
      </c>
      <c r="M16" s="61">
        <v>0.90671906330652896</v>
      </c>
      <c r="N16" s="59">
        <v>8255551.3831000002</v>
      </c>
      <c r="O16" s="59">
        <v>88233375.327299997</v>
      </c>
      <c r="P16" s="59">
        <v>61124</v>
      </c>
      <c r="Q16" s="59">
        <v>67368</v>
      </c>
      <c r="R16" s="61">
        <v>-9.2684954280964202</v>
      </c>
      <c r="S16" s="59">
        <v>31.540543866566299</v>
      </c>
      <c r="T16" s="59">
        <v>28.7032578895024</v>
      </c>
      <c r="U16" s="62">
        <v>8.9956786701813201</v>
      </c>
    </row>
    <row r="17" spans="1:21" ht="12" thickBot="1" x14ac:dyDescent="0.25">
      <c r="A17" s="86"/>
      <c r="B17" s="76" t="s">
        <v>15</v>
      </c>
      <c r="C17" s="77"/>
      <c r="D17" s="59">
        <v>2029817.1738</v>
      </c>
      <c r="E17" s="60"/>
      <c r="F17" s="60"/>
      <c r="G17" s="59">
        <v>5362517.7982999999</v>
      </c>
      <c r="H17" s="61">
        <v>-62.1480571226545</v>
      </c>
      <c r="I17" s="59">
        <v>297282.41749999998</v>
      </c>
      <c r="J17" s="61">
        <v>14.645773094108799</v>
      </c>
      <c r="K17" s="59">
        <v>456890.93939999997</v>
      </c>
      <c r="L17" s="61">
        <v>8.5200824796300196</v>
      </c>
      <c r="M17" s="61">
        <v>-0.34933615035045701</v>
      </c>
      <c r="N17" s="59">
        <v>9698371.1272999998</v>
      </c>
      <c r="O17" s="59">
        <v>128783843.72310001</v>
      </c>
      <c r="P17" s="59">
        <v>15900</v>
      </c>
      <c r="Q17" s="59">
        <v>17736</v>
      </c>
      <c r="R17" s="61">
        <v>-10.3518267929635</v>
      </c>
      <c r="S17" s="59">
        <v>127.661457471698</v>
      </c>
      <c r="T17" s="59">
        <v>120.56653886445601</v>
      </c>
      <c r="U17" s="62">
        <v>5.5576042665927803</v>
      </c>
    </row>
    <row r="18" spans="1:21" ht="12" customHeight="1" thickBot="1" x14ac:dyDescent="0.25">
      <c r="A18" s="86"/>
      <c r="B18" s="76" t="s">
        <v>16</v>
      </c>
      <c r="C18" s="77"/>
      <c r="D18" s="59">
        <v>2951358.7453999999</v>
      </c>
      <c r="E18" s="60"/>
      <c r="F18" s="60"/>
      <c r="G18" s="59">
        <v>13638850.4114</v>
      </c>
      <c r="H18" s="61">
        <v>-78.360648761620595</v>
      </c>
      <c r="I18" s="59">
        <v>405585.63130000001</v>
      </c>
      <c r="J18" s="61">
        <v>13.7423358624955</v>
      </c>
      <c r="K18" s="59">
        <v>1482264.5337</v>
      </c>
      <c r="L18" s="61">
        <v>10.867957994913199</v>
      </c>
      <c r="M18" s="61">
        <v>-0.72637432652619405</v>
      </c>
      <c r="N18" s="59">
        <v>13444548.4548</v>
      </c>
      <c r="O18" s="59">
        <v>213980751.24329999</v>
      </c>
      <c r="P18" s="59">
        <v>96109</v>
      </c>
      <c r="Q18" s="59">
        <v>103355</v>
      </c>
      <c r="R18" s="61">
        <v>-7.0107880605679398</v>
      </c>
      <c r="S18" s="59">
        <v>30.708453374813999</v>
      </c>
      <c r="T18" s="59">
        <v>33.002047275893801</v>
      </c>
      <c r="U18" s="62">
        <v>-7.4689333034299699</v>
      </c>
    </row>
    <row r="19" spans="1:21" ht="12" customHeight="1" thickBot="1" x14ac:dyDescent="0.25">
      <c r="A19" s="86"/>
      <c r="B19" s="76" t="s">
        <v>17</v>
      </c>
      <c r="C19" s="77"/>
      <c r="D19" s="59">
        <v>967484.20479999995</v>
      </c>
      <c r="E19" s="60"/>
      <c r="F19" s="60"/>
      <c r="G19" s="59">
        <v>2148900.8018</v>
      </c>
      <c r="H19" s="61">
        <v>-54.9777167941117</v>
      </c>
      <c r="I19" s="59">
        <v>101516.5595</v>
      </c>
      <c r="J19" s="61">
        <v>10.4928389524443</v>
      </c>
      <c r="K19" s="59">
        <v>158152.2733</v>
      </c>
      <c r="L19" s="61">
        <v>7.3596823626072299</v>
      </c>
      <c r="M19" s="61">
        <v>-0.35810875568362799</v>
      </c>
      <c r="N19" s="59">
        <v>4570038.9201999996</v>
      </c>
      <c r="O19" s="59">
        <v>44294447.7249</v>
      </c>
      <c r="P19" s="59">
        <v>17054</v>
      </c>
      <c r="Q19" s="59">
        <v>18168</v>
      </c>
      <c r="R19" s="61">
        <v>-6.1316600616468504</v>
      </c>
      <c r="S19" s="59">
        <v>56.7306323912279</v>
      </c>
      <c r="T19" s="59">
        <v>59.099461079920701</v>
      </c>
      <c r="U19" s="62">
        <v>-4.1755725061495497</v>
      </c>
    </row>
    <row r="20" spans="1:21" ht="12" thickBot="1" x14ac:dyDescent="0.25">
      <c r="A20" s="86"/>
      <c r="B20" s="76" t="s">
        <v>18</v>
      </c>
      <c r="C20" s="77"/>
      <c r="D20" s="59">
        <v>1092047.1856</v>
      </c>
      <c r="E20" s="60"/>
      <c r="F20" s="60"/>
      <c r="G20" s="59">
        <v>3299019.8243999998</v>
      </c>
      <c r="H20" s="61">
        <v>-66.897828939278597</v>
      </c>
      <c r="I20" s="59">
        <v>125089.8836</v>
      </c>
      <c r="J20" s="61">
        <v>11.4546225886084</v>
      </c>
      <c r="K20" s="59">
        <v>329335.59080000001</v>
      </c>
      <c r="L20" s="61">
        <v>9.9828315175370896</v>
      </c>
      <c r="M20" s="61">
        <v>-0.62017502178813999</v>
      </c>
      <c r="N20" s="59">
        <v>4586956.3833999997</v>
      </c>
      <c r="O20" s="59">
        <v>82964641.477699995</v>
      </c>
      <c r="P20" s="59">
        <v>40111</v>
      </c>
      <c r="Q20" s="59">
        <v>41790</v>
      </c>
      <c r="R20" s="61">
        <v>-4.0177075855467796</v>
      </c>
      <c r="S20" s="59">
        <v>27.225628520854599</v>
      </c>
      <c r="T20" s="59">
        <v>26.344549696099499</v>
      </c>
      <c r="U20" s="62">
        <v>3.2362111459802798</v>
      </c>
    </row>
    <row r="21" spans="1:21" ht="12" customHeight="1" thickBot="1" x14ac:dyDescent="0.25">
      <c r="A21" s="86"/>
      <c r="B21" s="76" t="s">
        <v>19</v>
      </c>
      <c r="C21" s="77"/>
      <c r="D21" s="59">
        <v>641224.31070000003</v>
      </c>
      <c r="E21" s="60"/>
      <c r="F21" s="60"/>
      <c r="G21" s="59">
        <v>1441147.3078000001</v>
      </c>
      <c r="H21" s="61">
        <v>-55.505984209284698</v>
      </c>
      <c r="I21" s="59">
        <v>93310.632500000007</v>
      </c>
      <c r="J21" s="61">
        <v>14.551948661793</v>
      </c>
      <c r="K21" s="59">
        <v>196324.21090000001</v>
      </c>
      <c r="L21" s="61">
        <v>13.6227719288253</v>
      </c>
      <c r="M21" s="61">
        <v>-0.52471153673690896</v>
      </c>
      <c r="N21" s="59">
        <v>2881011.1475999998</v>
      </c>
      <c r="O21" s="59">
        <v>29685034.945599999</v>
      </c>
      <c r="P21" s="59">
        <v>35511</v>
      </c>
      <c r="Q21" s="59">
        <v>37111</v>
      </c>
      <c r="R21" s="61">
        <v>-4.3113901538627397</v>
      </c>
      <c r="S21" s="59">
        <v>18.057061493621699</v>
      </c>
      <c r="T21" s="59">
        <v>18.672070943925</v>
      </c>
      <c r="U21" s="62">
        <v>-3.40592211263461</v>
      </c>
    </row>
    <row r="22" spans="1:21" ht="12" customHeight="1" thickBot="1" x14ac:dyDescent="0.25">
      <c r="A22" s="86"/>
      <c r="B22" s="76" t="s">
        <v>20</v>
      </c>
      <c r="C22" s="77"/>
      <c r="D22" s="59">
        <v>1901048.5419999999</v>
      </c>
      <c r="E22" s="60"/>
      <c r="F22" s="60"/>
      <c r="G22" s="59">
        <v>3754618.65</v>
      </c>
      <c r="H22" s="61">
        <v>-49.367732938736701</v>
      </c>
      <c r="I22" s="59">
        <v>162537.02669999999</v>
      </c>
      <c r="J22" s="61">
        <v>8.5498619897944703</v>
      </c>
      <c r="K22" s="59">
        <v>136560.63440000001</v>
      </c>
      <c r="L22" s="61">
        <v>3.6371372735817</v>
      </c>
      <c r="M22" s="61">
        <v>0.19021874359423699</v>
      </c>
      <c r="N22" s="59">
        <v>8182140.8124000002</v>
      </c>
      <c r="O22" s="59">
        <v>74980675.540900007</v>
      </c>
      <c r="P22" s="59">
        <v>86381</v>
      </c>
      <c r="Q22" s="59">
        <v>92119</v>
      </c>
      <c r="R22" s="61">
        <v>-6.2288995755490202</v>
      </c>
      <c r="S22" s="59">
        <v>22.0077163033537</v>
      </c>
      <c r="T22" s="59">
        <v>22.761571915674299</v>
      </c>
      <c r="U22" s="62">
        <v>-3.4254149859504799</v>
      </c>
    </row>
    <row r="23" spans="1:21" ht="12" thickBot="1" x14ac:dyDescent="0.25">
      <c r="A23" s="86"/>
      <c r="B23" s="76" t="s">
        <v>21</v>
      </c>
      <c r="C23" s="77"/>
      <c r="D23" s="59">
        <v>2954195.3788000001</v>
      </c>
      <c r="E23" s="60"/>
      <c r="F23" s="60"/>
      <c r="G23" s="59">
        <v>5670524.0329999998</v>
      </c>
      <c r="H23" s="61">
        <v>-47.902603681637501</v>
      </c>
      <c r="I23" s="59">
        <v>364552.08370000002</v>
      </c>
      <c r="J23" s="61">
        <v>12.340148059133501</v>
      </c>
      <c r="K23" s="59">
        <v>430930.77630000003</v>
      </c>
      <c r="L23" s="61">
        <v>7.5994876980005603</v>
      </c>
      <c r="M23" s="61">
        <v>-0.154035627647512</v>
      </c>
      <c r="N23" s="59">
        <v>10344092.915100001</v>
      </c>
      <c r="O23" s="59">
        <v>143127927.4831</v>
      </c>
      <c r="P23" s="59">
        <v>81105</v>
      </c>
      <c r="Q23" s="59">
        <v>80823</v>
      </c>
      <c r="R23" s="61">
        <v>0.34891058238373202</v>
      </c>
      <c r="S23" s="59">
        <v>36.4243311608409</v>
      </c>
      <c r="T23" s="59">
        <v>34.455761759647601</v>
      </c>
      <c r="U23" s="62">
        <v>5.4045450896559899</v>
      </c>
    </row>
    <row r="24" spans="1:21" ht="12" thickBot="1" x14ac:dyDescent="0.25">
      <c r="A24" s="86"/>
      <c r="B24" s="76" t="s">
        <v>22</v>
      </c>
      <c r="C24" s="77"/>
      <c r="D24" s="59">
        <v>381136.34399999998</v>
      </c>
      <c r="E24" s="60"/>
      <c r="F24" s="60"/>
      <c r="G24" s="59">
        <v>1300092.5112999999</v>
      </c>
      <c r="H24" s="61">
        <v>-70.683905899981596</v>
      </c>
      <c r="I24" s="59">
        <v>64143.6921</v>
      </c>
      <c r="J24" s="61">
        <v>16.829592115728499</v>
      </c>
      <c r="K24" s="59">
        <v>190705.7059</v>
      </c>
      <c r="L24" s="61">
        <v>14.6686258279657</v>
      </c>
      <c r="M24" s="61">
        <v>-0.66365090232992296</v>
      </c>
      <c r="N24" s="59">
        <v>1796375.9273999999</v>
      </c>
      <c r="O24" s="59">
        <v>20927615.235100001</v>
      </c>
      <c r="P24" s="59">
        <v>25608</v>
      </c>
      <c r="Q24" s="59">
        <v>26125</v>
      </c>
      <c r="R24" s="61">
        <v>-1.9789473684210599</v>
      </c>
      <c r="S24" s="59">
        <v>14.883487347703801</v>
      </c>
      <c r="T24" s="59">
        <v>16.533648528229701</v>
      </c>
      <c r="U24" s="62">
        <v>-11.0871944321597</v>
      </c>
    </row>
    <row r="25" spans="1:21" ht="12" thickBot="1" x14ac:dyDescent="0.25">
      <c r="A25" s="86"/>
      <c r="B25" s="76" t="s">
        <v>23</v>
      </c>
      <c r="C25" s="77"/>
      <c r="D25" s="59">
        <v>634996.17700000003</v>
      </c>
      <c r="E25" s="60"/>
      <c r="F25" s="60"/>
      <c r="G25" s="59">
        <v>1294419.9354000001</v>
      </c>
      <c r="H25" s="61">
        <v>-50.943572511978203</v>
      </c>
      <c r="I25" s="59">
        <v>36876.081400000003</v>
      </c>
      <c r="J25" s="61">
        <v>5.80729187602652</v>
      </c>
      <c r="K25" s="59">
        <v>121414.20879999999</v>
      </c>
      <c r="L25" s="61">
        <v>9.3798160457472193</v>
      </c>
      <c r="M25" s="61">
        <v>-0.69627869946635101</v>
      </c>
      <c r="N25" s="59">
        <v>2422379.2425000002</v>
      </c>
      <c r="O25" s="59">
        <v>30481130.705600001</v>
      </c>
      <c r="P25" s="59">
        <v>19372</v>
      </c>
      <c r="Q25" s="59">
        <v>21213</v>
      </c>
      <c r="R25" s="61">
        <v>-8.6786404563239508</v>
      </c>
      <c r="S25" s="59">
        <v>32.779071701424698</v>
      </c>
      <c r="T25" s="59">
        <v>25.8103948757837</v>
      </c>
      <c r="U25" s="62">
        <v>21.2595307430202</v>
      </c>
    </row>
    <row r="26" spans="1:21" ht="12" thickBot="1" x14ac:dyDescent="0.25">
      <c r="A26" s="86"/>
      <c r="B26" s="76" t="s">
        <v>24</v>
      </c>
      <c r="C26" s="77"/>
      <c r="D26" s="59">
        <v>578614.52709999995</v>
      </c>
      <c r="E26" s="60"/>
      <c r="F26" s="60"/>
      <c r="G26" s="59">
        <v>2792534.1022000001</v>
      </c>
      <c r="H26" s="61">
        <v>-79.2799476774819</v>
      </c>
      <c r="I26" s="59">
        <v>125086.37579999999</v>
      </c>
      <c r="J26" s="61">
        <v>21.6182570504978</v>
      </c>
      <c r="K26" s="59">
        <v>473880.43320000003</v>
      </c>
      <c r="L26" s="61">
        <v>16.969548655705601</v>
      </c>
      <c r="M26" s="61">
        <v>-0.736038107850704</v>
      </c>
      <c r="N26" s="59">
        <v>2406928.6461</v>
      </c>
      <c r="O26" s="59">
        <v>51120903.300800003</v>
      </c>
      <c r="P26" s="59">
        <v>36202</v>
      </c>
      <c r="Q26" s="59">
        <v>38081</v>
      </c>
      <c r="R26" s="61">
        <v>-4.9342191644127</v>
      </c>
      <c r="S26" s="59">
        <v>15.9829436799072</v>
      </c>
      <c r="T26" s="59">
        <v>16.499984336020599</v>
      </c>
      <c r="U26" s="62">
        <v>-3.2349526249247602</v>
      </c>
    </row>
    <row r="27" spans="1:21" ht="12" thickBot="1" x14ac:dyDescent="0.25">
      <c r="A27" s="86"/>
      <c r="B27" s="76" t="s">
        <v>25</v>
      </c>
      <c r="C27" s="77"/>
      <c r="D27" s="59">
        <v>358773.21029999998</v>
      </c>
      <c r="E27" s="60"/>
      <c r="F27" s="60"/>
      <c r="G27" s="59">
        <v>640860.06469999999</v>
      </c>
      <c r="H27" s="61">
        <v>-44.016918815506301</v>
      </c>
      <c r="I27" s="59">
        <v>83204.217799999999</v>
      </c>
      <c r="J27" s="61">
        <v>23.191312899429199</v>
      </c>
      <c r="K27" s="59">
        <v>149726.8738</v>
      </c>
      <c r="L27" s="61">
        <v>23.363427064235999</v>
      </c>
      <c r="M27" s="61">
        <v>-0.44429336104925699</v>
      </c>
      <c r="N27" s="59">
        <v>1283783.9805000001</v>
      </c>
      <c r="O27" s="59">
        <v>12853573.309900001</v>
      </c>
      <c r="P27" s="59">
        <v>29222</v>
      </c>
      <c r="Q27" s="59">
        <v>30673</v>
      </c>
      <c r="R27" s="61">
        <v>-4.7305447787956902</v>
      </c>
      <c r="S27" s="59">
        <v>12.2775036034495</v>
      </c>
      <c r="T27" s="59">
        <v>10.360179832425899</v>
      </c>
      <c r="U27" s="62">
        <v>15.616560442180299</v>
      </c>
    </row>
    <row r="28" spans="1:21" ht="12" thickBot="1" x14ac:dyDescent="0.25">
      <c r="A28" s="86"/>
      <c r="B28" s="76" t="s">
        <v>26</v>
      </c>
      <c r="C28" s="77"/>
      <c r="D28" s="59">
        <v>803955.08169999998</v>
      </c>
      <c r="E28" s="60"/>
      <c r="F28" s="60"/>
      <c r="G28" s="59">
        <v>2547252.3867000001</v>
      </c>
      <c r="H28" s="61">
        <v>-68.438342195783207</v>
      </c>
      <c r="I28" s="59">
        <v>33704.673900000002</v>
      </c>
      <c r="J28" s="61">
        <v>4.1923578402825603</v>
      </c>
      <c r="K28" s="59">
        <v>164795.4247</v>
      </c>
      <c r="L28" s="61">
        <v>6.4695365704807397</v>
      </c>
      <c r="M28" s="61">
        <v>-0.79547566953780902</v>
      </c>
      <c r="N28" s="59">
        <v>3613954.3832</v>
      </c>
      <c r="O28" s="59">
        <v>59273525.894100003</v>
      </c>
      <c r="P28" s="59">
        <v>30454</v>
      </c>
      <c r="Q28" s="59">
        <v>32892</v>
      </c>
      <c r="R28" s="61">
        <v>-7.4121366897725904</v>
      </c>
      <c r="S28" s="59">
        <v>26.398997888618901</v>
      </c>
      <c r="T28" s="59">
        <v>26.729152699744599</v>
      </c>
      <c r="U28" s="62">
        <v>-1.25063387829601</v>
      </c>
    </row>
    <row r="29" spans="1:21" ht="12" thickBot="1" x14ac:dyDescent="0.25">
      <c r="A29" s="86"/>
      <c r="B29" s="76" t="s">
        <v>27</v>
      </c>
      <c r="C29" s="77"/>
      <c r="D29" s="59">
        <v>1003043.596</v>
      </c>
      <c r="E29" s="60"/>
      <c r="F29" s="60"/>
      <c r="G29" s="59">
        <v>1391172.6442</v>
      </c>
      <c r="H29" s="61">
        <v>-27.8994163534027</v>
      </c>
      <c r="I29" s="59">
        <v>161379.32430000001</v>
      </c>
      <c r="J29" s="61">
        <v>16.0889641231506</v>
      </c>
      <c r="K29" s="59">
        <v>318354.7438</v>
      </c>
      <c r="L29" s="61">
        <v>22.883913447210698</v>
      </c>
      <c r="M29" s="61">
        <v>-0.49308333724286102</v>
      </c>
      <c r="N29" s="59">
        <v>3794197.642</v>
      </c>
      <c r="O29" s="59">
        <v>34334067.062100001</v>
      </c>
      <c r="P29" s="59">
        <v>92405</v>
      </c>
      <c r="Q29" s="59">
        <v>92482</v>
      </c>
      <c r="R29" s="61">
        <v>-8.3259445081207001E-2</v>
      </c>
      <c r="S29" s="59">
        <v>10.854862788810101</v>
      </c>
      <c r="T29" s="59">
        <v>9.9338538980558404</v>
      </c>
      <c r="U29" s="62">
        <v>8.4847584780502601</v>
      </c>
    </row>
    <row r="30" spans="1:21" ht="12" thickBot="1" x14ac:dyDescent="0.25">
      <c r="A30" s="86"/>
      <c r="B30" s="76" t="s">
        <v>28</v>
      </c>
      <c r="C30" s="77"/>
      <c r="D30" s="59">
        <v>1295811.2981</v>
      </c>
      <c r="E30" s="60"/>
      <c r="F30" s="60"/>
      <c r="G30" s="59">
        <v>3260566.0109000001</v>
      </c>
      <c r="H30" s="61">
        <v>-60.258087283982903</v>
      </c>
      <c r="I30" s="59">
        <v>149321.2684</v>
      </c>
      <c r="J30" s="61">
        <v>11.523380651098201</v>
      </c>
      <c r="K30" s="59">
        <v>488635.38390000002</v>
      </c>
      <c r="L30" s="61">
        <v>14.9862135060754</v>
      </c>
      <c r="M30" s="61">
        <v>-0.69441167520819802</v>
      </c>
      <c r="N30" s="59">
        <v>5353102.5422999999</v>
      </c>
      <c r="O30" s="59">
        <v>66549433.5603</v>
      </c>
      <c r="P30" s="59">
        <v>64242</v>
      </c>
      <c r="Q30" s="59">
        <v>65704</v>
      </c>
      <c r="R30" s="61">
        <v>-2.2251308900523501</v>
      </c>
      <c r="S30" s="59">
        <v>20.170780768033399</v>
      </c>
      <c r="T30" s="59">
        <v>21.545466734141002</v>
      </c>
      <c r="U30" s="62">
        <v>-6.8152342832768298</v>
      </c>
    </row>
    <row r="31" spans="1:21" ht="12" thickBot="1" x14ac:dyDescent="0.25">
      <c r="A31" s="86"/>
      <c r="B31" s="76" t="s">
        <v>29</v>
      </c>
      <c r="C31" s="77"/>
      <c r="D31" s="59">
        <v>526737.4155</v>
      </c>
      <c r="E31" s="60"/>
      <c r="F31" s="60"/>
      <c r="G31" s="59">
        <v>2580137.4353</v>
      </c>
      <c r="H31" s="61">
        <v>-79.584908606282994</v>
      </c>
      <c r="I31" s="59">
        <v>34765.045899999997</v>
      </c>
      <c r="J31" s="61">
        <v>6.60007147337343</v>
      </c>
      <c r="K31" s="59">
        <v>75016.404200000004</v>
      </c>
      <c r="L31" s="61">
        <v>2.90745768708548</v>
      </c>
      <c r="M31" s="61">
        <v>-0.53656741787684903</v>
      </c>
      <c r="N31" s="59">
        <v>1788018.8281</v>
      </c>
      <c r="O31" s="59">
        <v>70297825.198899999</v>
      </c>
      <c r="P31" s="59">
        <v>19862</v>
      </c>
      <c r="Q31" s="59">
        <v>19398</v>
      </c>
      <c r="R31" s="61">
        <v>2.3919991751727001</v>
      </c>
      <c r="S31" s="59">
        <v>26.519857793777099</v>
      </c>
      <c r="T31" s="59">
        <v>23.4126737086298</v>
      </c>
      <c r="U31" s="62">
        <v>11.7164432377779</v>
      </c>
    </row>
    <row r="32" spans="1:21" ht="12" thickBot="1" x14ac:dyDescent="0.25">
      <c r="A32" s="86"/>
      <c r="B32" s="76" t="s">
        <v>30</v>
      </c>
      <c r="C32" s="77"/>
      <c r="D32" s="59">
        <v>195297.1427</v>
      </c>
      <c r="E32" s="60"/>
      <c r="F32" s="60"/>
      <c r="G32" s="59">
        <v>269941.65539999999</v>
      </c>
      <c r="H32" s="61">
        <v>-27.652091185923702</v>
      </c>
      <c r="I32" s="59">
        <v>50875.363799999999</v>
      </c>
      <c r="J32" s="61">
        <v>26.050234579289601</v>
      </c>
      <c r="K32" s="59">
        <v>64007.536</v>
      </c>
      <c r="L32" s="61">
        <v>23.711618684842701</v>
      </c>
      <c r="M32" s="61">
        <v>-0.20516603232469399</v>
      </c>
      <c r="N32" s="59">
        <v>798308.2378</v>
      </c>
      <c r="O32" s="59">
        <v>6797307.1134000001</v>
      </c>
      <c r="P32" s="59">
        <v>27250</v>
      </c>
      <c r="Q32" s="59">
        <v>28740</v>
      </c>
      <c r="R32" s="61">
        <v>-5.1844119693806503</v>
      </c>
      <c r="S32" s="59">
        <v>7.1668676220183496</v>
      </c>
      <c r="T32" s="59">
        <v>7.3164831280445402</v>
      </c>
      <c r="U32" s="62">
        <v>-2.0875996867380899</v>
      </c>
    </row>
    <row r="33" spans="1:21" ht="12" thickBot="1" x14ac:dyDescent="0.25">
      <c r="A33" s="86"/>
      <c r="B33" s="76" t="s">
        <v>75</v>
      </c>
      <c r="C33" s="77"/>
      <c r="D33" s="60"/>
      <c r="E33" s="60"/>
      <c r="F33" s="60"/>
      <c r="G33" s="59">
        <v>134.56290000000001</v>
      </c>
      <c r="H33" s="60"/>
      <c r="I33" s="60"/>
      <c r="J33" s="60"/>
      <c r="K33" s="59">
        <v>-6502.3963999999996</v>
      </c>
      <c r="L33" s="61">
        <v>-4832.2356310691903</v>
      </c>
      <c r="M33" s="60"/>
      <c r="N33" s="60"/>
      <c r="O33" s="59">
        <v>27.777799999999999</v>
      </c>
      <c r="P33" s="60"/>
      <c r="Q33" s="60"/>
      <c r="R33" s="60"/>
      <c r="S33" s="60"/>
      <c r="T33" s="60"/>
      <c r="U33" s="63"/>
    </row>
    <row r="34" spans="1:21" ht="12" customHeight="1" thickBot="1" x14ac:dyDescent="0.25">
      <c r="A34" s="86"/>
      <c r="B34" s="76" t="s">
        <v>31</v>
      </c>
      <c r="C34" s="77"/>
      <c r="D34" s="59">
        <v>227013.98370000001</v>
      </c>
      <c r="E34" s="60"/>
      <c r="F34" s="60"/>
      <c r="G34" s="59">
        <v>827599.73789999995</v>
      </c>
      <c r="H34" s="61">
        <v>-72.569592122390205</v>
      </c>
      <c r="I34" s="59">
        <v>36104.636299999998</v>
      </c>
      <c r="J34" s="61">
        <v>15.904146392899101</v>
      </c>
      <c r="K34" s="59">
        <v>109502.39509999999</v>
      </c>
      <c r="L34" s="61">
        <v>13.2313230762805</v>
      </c>
      <c r="M34" s="61">
        <v>-0.67028450595050104</v>
      </c>
      <c r="N34" s="59">
        <v>1053135.69</v>
      </c>
      <c r="O34" s="59">
        <v>16104246.308800001</v>
      </c>
      <c r="P34" s="59">
        <v>9569</v>
      </c>
      <c r="Q34" s="59">
        <v>10264</v>
      </c>
      <c r="R34" s="61">
        <v>-6.7712392829306296</v>
      </c>
      <c r="S34" s="59">
        <v>23.7238983906364</v>
      </c>
      <c r="T34" s="59">
        <v>24.0750426636789</v>
      </c>
      <c r="U34" s="62">
        <v>-1.48012888632603</v>
      </c>
    </row>
    <row r="35" spans="1:21" ht="12" customHeight="1" thickBot="1" x14ac:dyDescent="0.25">
      <c r="A35" s="86"/>
      <c r="B35" s="76" t="s">
        <v>61</v>
      </c>
      <c r="C35" s="77"/>
      <c r="D35" s="59">
        <v>320304.27</v>
      </c>
      <c r="E35" s="60"/>
      <c r="F35" s="60"/>
      <c r="G35" s="59">
        <v>225670.97</v>
      </c>
      <c r="H35" s="61">
        <v>41.934192953573103</v>
      </c>
      <c r="I35" s="59">
        <v>39773.99</v>
      </c>
      <c r="J35" s="61">
        <v>12.417564711204101</v>
      </c>
      <c r="K35" s="59">
        <v>6976.92</v>
      </c>
      <c r="L35" s="61">
        <v>3.0916338065104298</v>
      </c>
      <c r="M35" s="61">
        <v>4.7007949066350196</v>
      </c>
      <c r="N35" s="59">
        <v>1059839.44</v>
      </c>
      <c r="O35" s="59">
        <v>24235066.460000001</v>
      </c>
      <c r="P35" s="59">
        <v>203</v>
      </c>
      <c r="Q35" s="59">
        <v>157</v>
      </c>
      <c r="R35" s="61">
        <v>29.299363057324801</v>
      </c>
      <c r="S35" s="59">
        <v>1577.85354679803</v>
      </c>
      <c r="T35" s="59">
        <v>1482.36191082803</v>
      </c>
      <c r="U35" s="62">
        <v>6.0519961541289602</v>
      </c>
    </row>
    <row r="36" spans="1:21" ht="12" customHeight="1" thickBot="1" x14ac:dyDescent="0.25">
      <c r="A36" s="86"/>
      <c r="B36" s="76" t="s">
        <v>35</v>
      </c>
      <c r="C36" s="77"/>
      <c r="D36" s="59">
        <v>198538.81</v>
      </c>
      <c r="E36" s="60"/>
      <c r="F36" s="60"/>
      <c r="G36" s="59">
        <v>1015164.99</v>
      </c>
      <c r="H36" s="61">
        <v>-80.442705180366801</v>
      </c>
      <c r="I36" s="59">
        <v>-20379.41</v>
      </c>
      <c r="J36" s="61">
        <v>-10.264698373078801</v>
      </c>
      <c r="K36" s="59">
        <v>-94640.78</v>
      </c>
      <c r="L36" s="61">
        <v>-9.3226993574709507</v>
      </c>
      <c r="M36" s="61">
        <v>-0.78466565892631102</v>
      </c>
      <c r="N36" s="59">
        <v>665310.89</v>
      </c>
      <c r="O36" s="59">
        <v>23549523.609999999</v>
      </c>
      <c r="P36" s="59">
        <v>83</v>
      </c>
      <c r="Q36" s="59">
        <v>81</v>
      </c>
      <c r="R36" s="61">
        <v>2.4691358024691499</v>
      </c>
      <c r="S36" s="59">
        <v>2392.0338554216901</v>
      </c>
      <c r="T36" s="59">
        <v>2718.8070370370401</v>
      </c>
      <c r="U36" s="62">
        <v>-13.660892837059899</v>
      </c>
    </row>
    <row r="37" spans="1:21" ht="12" customHeight="1" thickBot="1" x14ac:dyDescent="0.25">
      <c r="A37" s="86"/>
      <c r="B37" s="76" t="s">
        <v>36</v>
      </c>
      <c r="C37" s="77"/>
      <c r="D37" s="59">
        <v>57737.599999999999</v>
      </c>
      <c r="E37" s="60"/>
      <c r="F37" s="60"/>
      <c r="G37" s="59">
        <v>110931.63</v>
      </c>
      <c r="H37" s="61">
        <v>-47.9520854421773</v>
      </c>
      <c r="I37" s="59">
        <v>2644.45</v>
      </c>
      <c r="J37" s="61">
        <v>4.5801176356481701</v>
      </c>
      <c r="K37" s="59">
        <v>-4206.87</v>
      </c>
      <c r="L37" s="61">
        <v>-3.7923088302227201</v>
      </c>
      <c r="M37" s="61">
        <v>-1.6286027379025301</v>
      </c>
      <c r="N37" s="59">
        <v>93401.71</v>
      </c>
      <c r="O37" s="59">
        <v>6194828.4900000002</v>
      </c>
      <c r="P37" s="59">
        <v>19</v>
      </c>
      <c r="Q37" s="59">
        <v>10</v>
      </c>
      <c r="R37" s="61">
        <v>90</v>
      </c>
      <c r="S37" s="59">
        <v>3038.8210526315802</v>
      </c>
      <c r="T37" s="59">
        <v>2190.77</v>
      </c>
      <c r="U37" s="62">
        <v>27.907238956936201</v>
      </c>
    </row>
    <row r="38" spans="1:21" ht="12" customHeight="1" thickBot="1" x14ac:dyDescent="0.25">
      <c r="A38" s="86"/>
      <c r="B38" s="76" t="s">
        <v>37</v>
      </c>
      <c r="C38" s="77"/>
      <c r="D38" s="59">
        <v>176608.07</v>
      </c>
      <c r="E38" s="60"/>
      <c r="F38" s="60"/>
      <c r="G38" s="59">
        <v>622443.86</v>
      </c>
      <c r="H38" s="61">
        <v>-71.6266668611688</v>
      </c>
      <c r="I38" s="59">
        <v>-20141.7</v>
      </c>
      <c r="J38" s="61">
        <v>-11.404744981359</v>
      </c>
      <c r="K38" s="59">
        <v>-66313.87</v>
      </c>
      <c r="L38" s="61">
        <v>-10.6537913314785</v>
      </c>
      <c r="M38" s="61">
        <v>-0.69626716100266794</v>
      </c>
      <c r="N38" s="59">
        <v>484368.74</v>
      </c>
      <c r="O38" s="59">
        <v>14120202.380000001</v>
      </c>
      <c r="P38" s="59">
        <v>115</v>
      </c>
      <c r="Q38" s="59">
        <v>86</v>
      </c>
      <c r="R38" s="61">
        <v>33.720930232558104</v>
      </c>
      <c r="S38" s="59">
        <v>1535.7223478260901</v>
      </c>
      <c r="T38" s="59">
        <v>1476.71558139535</v>
      </c>
      <c r="U38" s="62">
        <v>3.8422808989050701</v>
      </c>
    </row>
    <row r="39" spans="1:21" ht="12" customHeight="1" thickBot="1" x14ac:dyDescent="0.25">
      <c r="A39" s="86"/>
      <c r="B39" s="76" t="s">
        <v>74</v>
      </c>
      <c r="C39" s="77"/>
      <c r="D39" s="60"/>
      <c r="E39" s="60"/>
      <c r="F39" s="60"/>
      <c r="G39" s="60"/>
      <c r="H39" s="60"/>
      <c r="I39" s="60"/>
      <c r="J39" s="60"/>
      <c r="K39" s="60"/>
      <c r="L39" s="60"/>
      <c r="M39" s="60"/>
      <c r="N39" s="60"/>
      <c r="O39" s="59">
        <v>6.16</v>
      </c>
      <c r="P39" s="60"/>
      <c r="Q39" s="60"/>
      <c r="R39" s="60"/>
      <c r="S39" s="60"/>
      <c r="T39" s="60"/>
      <c r="U39" s="63"/>
    </row>
    <row r="40" spans="1:21" ht="12" customHeight="1" thickBot="1" x14ac:dyDescent="0.25">
      <c r="A40" s="86"/>
      <c r="B40" s="76" t="s">
        <v>32</v>
      </c>
      <c r="C40" s="77"/>
      <c r="D40" s="59">
        <v>27702.563900000001</v>
      </c>
      <c r="E40" s="60"/>
      <c r="F40" s="60"/>
      <c r="G40" s="59">
        <v>225234.18719999999</v>
      </c>
      <c r="H40" s="61">
        <v>-87.70055103784</v>
      </c>
      <c r="I40" s="59">
        <v>2542.8325</v>
      </c>
      <c r="J40" s="61">
        <v>9.1790511130271195</v>
      </c>
      <c r="K40" s="59">
        <v>17065.593099999998</v>
      </c>
      <c r="L40" s="61">
        <v>7.5768218458090297</v>
      </c>
      <c r="M40" s="61">
        <v>-0.85099653524494301</v>
      </c>
      <c r="N40" s="59">
        <v>147969.91260000001</v>
      </c>
      <c r="O40" s="59">
        <v>1204631.7830000001</v>
      </c>
      <c r="P40" s="59">
        <v>71</v>
      </c>
      <c r="Q40" s="59">
        <v>98</v>
      </c>
      <c r="R40" s="61">
        <v>-27.5510204081633</v>
      </c>
      <c r="S40" s="59">
        <v>390.17695633802799</v>
      </c>
      <c r="T40" s="59">
        <v>489.37641428571402</v>
      </c>
      <c r="U40" s="62">
        <v>-25.424222608816802</v>
      </c>
    </row>
    <row r="41" spans="1:21" ht="12" thickBot="1" x14ac:dyDescent="0.25">
      <c r="A41" s="86"/>
      <c r="B41" s="76" t="s">
        <v>33</v>
      </c>
      <c r="C41" s="77"/>
      <c r="D41" s="59">
        <v>548863.30530000001</v>
      </c>
      <c r="E41" s="60"/>
      <c r="F41" s="60"/>
      <c r="G41" s="59">
        <v>1581857.7501000001</v>
      </c>
      <c r="H41" s="61">
        <v>-65.302613002635496</v>
      </c>
      <c r="I41" s="59">
        <v>33067.877099999998</v>
      </c>
      <c r="J41" s="61">
        <v>6.0247928365197598</v>
      </c>
      <c r="K41" s="59">
        <v>46867.375599999999</v>
      </c>
      <c r="L41" s="61">
        <v>2.9628059537614702</v>
      </c>
      <c r="M41" s="61">
        <v>-0.29443719268121399</v>
      </c>
      <c r="N41" s="59">
        <v>2259144.1228</v>
      </c>
      <c r="O41" s="59">
        <v>29722226.419500001</v>
      </c>
      <c r="P41" s="59">
        <v>2822</v>
      </c>
      <c r="Q41" s="59">
        <v>3041</v>
      </c>
      <c r="R41" s="61">
        <v>-7.2015784281486397</v>
      </c>
      <c r="S41" s="59">
        <v>194.494438447909</v>
      </c>
      <c r="T41" s="59">
        <v>193.76862426833301</v>
      </c>
      <c r="U41" s="62">
        <v>0.373179914741327</v>
      </c>
    </row>
    <row r="42" spans="1:21" ht="12" customHeight="1" thickBot="1" x14ac:dyDescent="0.25">
      <c r="A42" s="86"/>
      <c r="B42" s="76" t="s">
        <v>38</v>
      </c>
      <c r="C42" s="77"/>
      <c r="D42" s="59">
        <v>178912.05</v>
      </c>
      <c r="E42" s="60"/>
      <c r="F42" s="60"/>
      <c r="G42" s="59">
        <v>313900.98</v>
      </c>
      <c r="H42" s="61">
        <v>-43.003666315409397</v>
      </c>
      <c r="I42" s="59">
        <v>-11542.3</v>
      </c>
      <c r="J42" s="61">
        <v>-6.45138211763825</v>
      </c>
      <c r="K42" s="59">
        <v>-28012.82</v>
      </c>
      <c r="L42" s="61">
        <v>-8.9240944708105108</v>
      </c>
      <c r="M42" s="61">
        <v>-0.58796365378423199</v>
      </c>
      <c r="N42" s="59">
        <v>480670.37</v>
      </c>
      <c r="O42" s="59">
        <v>9829265.5199999996</v>
      </c>
      <c r="P42" s="59">
        <v>127</v>
      </c>
      <c r="Q42" s="59">
        <v>89</v>
      </c>
      <c r="R42" s="61">
        <v>42.696629213483099</v>
      </c>
      <c r="S42" s="59">
        <v>1408.7562992126</v>
      </c>
      <c r="T42" s="59">
        <v>1510.5408988764</v>
      </c>
      <c r="U42" s="62">
        <v>-7.22513892010259</v>
      </c>
    </row>
    <row r="43" spans="1:21" ht="12" thickBot="1" x14ac:dyDescent="0.25">
      <c r="A43" s="86"/>
      <c r="B43" s="76" t="s">
        <v>39</v>
      </c>
      <c r="C43" s="77"/>
      <c r="D43" s="59">
        <v>92788.08</v>
      </c>
      <c r="E43" s="60"/>
      <c r="F43" s="60"/>
      <c r="G43" s="59">
        <v>116106.91</v>
      </c>
      <c r="H43" s="61">
        <v>-20.083929543900499</v>
      </c>
      <c r="I43" s="59">
        <v>12497.11</v>
      </c>
      <c r="J43" s="61">
        <v>13.468443360397201</v>
      </c>
      <c r="K43" s="59">
        <v>13992.94</v>
      </c>
      <c r="L43" s="61">
        <v>12.051771940188599</v>
      </c>
      <c r="M43" s="61">
        <v>-0.106898907591971</v>
      </c>
      <c r="N43" s="59">
        <v>233643.86</v>
      </c>
      <c r="O43" s="59">
        <v>4374583</v>
      </c>
      <c r="P43" s="59">
        <v>82</v>
      </c>
      <c r="Q43" s="59">
        <v>53</v>
      </c>
      <c r="R43" s="61">
        <v>54.716981132075503</v>
      </c>
      <c r="S43" s="59">
        <v>1131.5619512195101</v>
      </c>
      <c r="T43" s="59">
        <v>1215.7850943396199</v>
      </c>
      <c r="U43" s="62">
        <v>-7.4430872325939497</v>
      </c>
    </row>
    <row r="44" spans="1:21" ht="12" thickBot="1" x14ac:dyDescent="0.25">
      <c r="A44" s="87"/>
      <c r="B44" s="76" t="s">
        <v>34</v>
      </c>
      <c r="C44" s="77"/>
      <c r="D44" s="64">
        <v>2479.4870000000001</v>
      </c>
      <c r="E44" s="65"/>
      <c r="F44" s="65"/>
      <c r="G44" s="64">
        <v>65725.334900000002</v>
      </c>
      <c r="H44" s="66">
        <v>-96.2275019157034</v>
      </c>
      <c r="I44" s="64">
        <v>421.51249999999999</v>
      </c>
      <c r="J44" s="66">
        <v>16.9999883040322</v>
      </c>
      <c r="K44" s="64">
        <v>6228.5231000000003</v>
      </c>
      <c r="L44" s="66">
        <v>9.4765939336430804</v>
      </c>
      <c r="M44" s="66">
        <v>-0.93232544967201003</v>
      </c>
      <c r="N44" s="64">
        <v>50685.780100000004</v>
      </c>
      <c r="O44" s="64">
        <v>1036721.3141</v>
      </c>
      <c r="P44" s="64">
        <v>5</v>
      </c>
      <c r="Q44" s="64">
        <v>13</v>
      </c>
      <c r="R44" s="66">
        <v>-61.538461538461497</v>
      </c>
      <c r="S44" s="64">
        <v>495.8974</v>
      </c>
      <c r="T44" s="64">
        <v>1308.07690769231</v>
      </c>
      <c r="U44" s="67">
        <v>-163.779747119527</v>
      </c>
    </row>
  </sheetData>
  <mergeCells count="42">
    <mergeCell ref="B35:C35"/>
    <mergeCell ref="B37:C37"/>
    <mergeCell ref="B38:C38"/>
    <mergeCell ref="B25:C25"/>
    <mergeCell ref="B26:C26"/>
    <mergeCell ref="B28:C28"/>
    <mergeCell ref="B36:C36"/>
    <mergeCell ref="B27:C27"/>
    <mergeCell ref="B33:C33"/>
    <mergeCell ref="B34:C34"/>
    <mergeCell ref="A1:U4"/>
    <mergeCell ref="W1:W4"/>
    <mergeCell ref="B6:C6"/>
    <mergeCell ref="A7:C7"/>
    <mergeCell ref="B8:C8"/>
    <mergeCell ref="A8:A44"/>
    <mergeCell ref="B39:C39"/>
    <mergeCell ref="B40:C40"/>
    <mergeCell ref="B9:C9"/>
    <mergeCell ref="B10:C10"/>
    <mergeCell ref="B11:C11"/>
    <mergeCell ref="B18:C18"/>
    <mergeCell ref="B12:C12"/>
    <mergeCell ref="B13:C13"/>
    <mergeCell ref="B19:C19"/>
    <mergeCell ref="B16:C16"/>
    <mergeCell ref="B44:C44"/>
    <mergeCell ref="B43:C43"/>
    <mergeCell ref="B14:C14"/>
    <mergeCell ref="B29:C29"/>
    <mergeCell ref="B30:C30"/>
    <mergeCell ref="B41:C41"/>
    <mergeCell ref="B42:C42"/>
    <mergeCell ref="B31:C31"/>
    <mergeCell ref="B32:C32"/>
    <mergeCell ref="B21:C21"/>
    <mergeCell ref="B22:C22"/>
    <mergeCell ref="B15:C15"/>
    <mergeCell ref="B23:C23"/>
    <mergeCell ref="B24:C24"/>
    <mergeCell ref="B17:C17"/>
    <mergeCell ref="B20:C20"/>
  </mergeCells>
  <phoneticPr fontId="46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I63"/>
  <sheetViews>
    <sheetView workbookViewId="0">
      <selection sqref="A1:F36"/>
    </sheetView>
  </sheetViews>
  <sheetFormatPr defaultRowHeight="12.75" x14ac:dyDescent="0.2"/>
  <cols>
    <col min="1" max="1" width="4.7109375" style="28" bestFit="1" customWidth="1"/>
    <col min="2" max="2" width="10.7109375" style="29" bestFit="1" customWidth="1"/>
    <col min="3" max="3" width="5.7109375" style="28" bestFit="1" customWidth="1"/>
    <col min="4" max="4" width="10.28515625" style="28" bestFit="1" customWidth="1"/>
    <col min="5" max="6" width="11.28515625" style="28" bestFit="1" customWidth="1"/>
    <col min="7" max="7" width="9.85546875" style="28" customWidth="1"/>
    <col min="8" max="8" width="11.140625" style="28" customWidth="1"/>
    <col min="9" max="16384" width="9.140625" style="3"/>
  </cols>
  <sheetData>
    <row r="1" spans="1:8" x14ac:dyDescent="0.2">
      <c r="A1" s="42" t="s">
        <v>73</v>
      </c>
      <c r="B1" s="42" t="s">
        <v>71</v>
      </c>
      <c r="C1" s="42" t="s">
        <v>58</v>
      </c>
      <c r="D1" s="42" t="s">
        <v>59</v>
      </c>
      <c r="E1" s="42" t="s">
        <v>72</v>
      </c>
      <c r="F1" s="42" t="s">
        <v>60</v>
      </c>
      <c r="G1" s="38"/>
      <c r="H1" s="38"/>
    </row>
    <row r="2" spans="1:8" x14ac:dyDescent="0.2">
      <c r="A2" s="43">
        <v>1</v>
      </c>
      <c r="B2" s="44">
        <v>42770</v>
      </c>
      <c r="C2" s="43">
        <v>12</v>
      </c>
      <c r="D2" s="43">
        <v>78743</v>
      </c>
      <c r="E2" s="43">
        <v>1224283.9379008501</v>
      </c>
      <c r="F2" s="43">
        <v>909187.26251965796</v>
      </c>
      <c r="G2" s="37"/>
      <c r="H2" s="37"/>
    </row>
    <row r="3" spans="1:8" x14ac:dyDescent="0.2">
      <c r="A3" s="43">
        <v>2</v>
      </c>
      <c r="B3" s="44">
        <v>42770</v>
      </c>
      <c r="C3" s="43">
        <v>13</v>
      </c>
      <c r="D3" s="43">
        <v>21366</v>
      </c>
      <c r="E3" s="43">
        <v>205601.28569230801</v>
      </c>
      <c r="F3" s="43">
        <v>153125.783182051</v>
      </c>
      <c r="G3" s="37"/>
      <c r="H3" s="37"/>
    </row>
    <row r="4" spans="1:8" x14ac:dyDescent="0.2">
      <c r="A4" s="43">
        <v>3</v>
      </c>
      <c r="B4" s="44">
        <v>42770</v>
      </c>
      <c r="C4" s="43">
        <v>14</v>
      </c>
      <c r="D4" s="43">
        <v>143350</v>
      </c>
      <c r="E4" s="43">
        <v>350073.27733671397</v>
      </c>
      <c r="F4" s="43">
        <v>264208.24353112001</v>
      </c>
      <c r="G4" s="37"/>
      <c r="H4" s="37"/>
    </row>
    <row r="5" spans="1:8" x14ac:dyDescent="0.2">
      <c r="A5" s="43">
        <v>4</v>
      </c>
      <c r="B5" s="44">
        <v>42770</v>
      </c>
      <c r="C5" s="43">
        <v>15</v>
      </c>
      <c r="D5" s="43">
        <v>5048</v>
      </c>
      <c r="E5" s="43">
        <v>98115.295562491505</v>
      </c>
      <c r="F5" s="43">
        <v>76034.818413924804</v>
      </c>
      <c r="G5" s="37"/>
      <c r="H5" s="37"/>
    </row>
    <row r="6" spans="1:8" x14ac:dyDescent="0.2">
      <c r="A6" s="43">
        <v>5</v>
      </c>
      <c r="B6" s="44">
        <v>42770</v>
      </c>
      <c r="C6" s="43">
        <v>16</v>
      </c>
      <c r="D6" s="43">
        <v>4099</v>
      </c>
      <c r="E6" s="43">
        <v>224732.236629914</v>
      </c>
      <c r="F6" s="43">
        <v>167483.56349316199</v>
      </c>
      <c r="G6" s="37"/>
      <c r="H6" s="37"/>
    </row>
    <row r="7" spans="1:8" x14ac:dyDescent="0.2">
      <c r="A7" s="43">
        <v>6</v>
      </c>
      <c r="B7" s="44">
        <v>42770</v>
      </c>
      <c r="C7" s="43">
        <v>17</v>
      </c>
      <c r="D7" s="43">
        <v>22197</v>
      </c>
      <c r="E7" s="43">
        <v>418784.191103419</v>
      </c>
      <c r="F7" s="43">
        <v>291243.60122478602</v>
      </c>
      <c r="G7" s="37"/>
      <c r="H7" s="37"/>
    </row>
    <row r="8" spans="1:8" x14ac:dyDescent="0.2">
      <c r="A8" s="43">
        <v>7</v>
      </c>
      <c r="B8" s="44">
        <v>42770</v>
      </c>
      <c r="C8" s="43">
        <v>18</v>
      </c>
      <c r="D8" s="43">
        <v>41380</v>
      </c>
      <c r="E8" s="43">
        <v>111635.861312821</v>
      </c>
      <c r="F8" s="43">
        <v>84622.849714529904</v>
      </c>
      <c r="G8" s="37"/>
      <c r="H8" s="37"/>
    </row>
    <row r="9" spans="1:8" x14ac:dyDescent="0.2">
      <c r="A9" s="43">
        <v>8</v>
      </c>
      <c r="B9" s="44">
        <v>42770</v>
      </c>
      <c r="C9" s="43">
        <v>19</v>
      </c>
      <c r="D9" s="43">
        <v>15302</v>
      </c>
      <c r="E9" s="43">
        <v>114454.49885641001</v>
      </c>
      <c r="F9" s="43">
        <v>111862.171982906</v>
      </c>
      <c r="G9" s="37"/>
      <c r="H9" s="37"/>
    </row>
    <row r="10" spans="1:8" x14ac:dyDescent="0.2">
      <c r="A10" s="43">
        <v>9</v>
      </c>
      <c r="B10" s="44">
        <v>42770</v>
      </c>
      <c r="C10" s="43">
        <v>21</v>
      </c>
      <c r="D10" s="43">
        <v>387603</v>
      </c>
      <c r="E10" s="43">
        <v>1927884.0153256401</v>
      </c>
      <c r="F10" s="43">
        <v>2125587.5997102601</v>
      </c>
      <c r="G10" s="37"/>
      <c r="H10" s="37"/>
    </row>
    <row r="11" spans="1:8" x14ac:dyDescent="0.2">
      <c r="A11" s="43">
        <v>10</v>
      </c>
      <c r="B11" s="44">
        <v>42770</v>
      </c>
      <c r="C11" s="43">
        <v>22</v>
      </c>
      <c r="D11" s="43">
        <v>52727</v>
      </c>
      <c r="E11" s="43">
        <v>2029817.15135897</v>
      </c>
      <c r="F11" s="43">
        <v>1732534.7542803399</v>
      </c>
      <c r="G11" s="37"/>
      <c r="H11" s="37"/>
    </row>
    <row r="12" spans="1:8" x14ac:dyDescent="0.2">
      <c r="A12" s="43">
        <v>11</v>
      </c>
      <c r="B12" s="44">
        <v>42770</v>
      </c>
      <c r="C12" s="43">
        <v>23</v>
      </c>
      <c r="D12" s="43">
        <v>235783.39600000001</v>
      </c>
      <c r="E12" s="43">
        <v>2951359.78788462</v>
      </c>
      <c r="F12" s="43">
        <v>2545773.0561547</v>
      </c>
      <c r="G12" s="37"/>
      <c r="H12" s="37"/>
    </row>
    <row r="13" spans="1:8" x14ac:dyDescent="0.2">
      <c r="A13" s="43">
        <v>12</v>
      </c>
      <c r="B13" s="44">
        <v>42770</v>
      </c>
      <c r="C13" s="43">
        <v>24</v>
      </c>
      <c r="D13" s="43">
        <v>30470</v>
      </c>
      <c r="E13" s="43">
        <v>967484.10352649598</v>
      </c>
      <c r="F13" s="43">
        <v>865967.643850427</v>
      </c>
      <c r="G13" s="37"/>
      <c r="H13" s="37"/>
    </row>
    <row r="14" spans="1:8" x14ac:dyDescent="0.2">
      <c r="A14" s="43">
        <v>13</v>
      </c>
      <c r="B14" s="44">
        <v>42770</v>
      </c>
      <c r="C14" s="43">
        <v>25</v>
      </c>
      <c r="D14" s="43">
        <v>80868</v>
      </c>
      <c r="E14" s="43">
        <v>1092047.5562</v>
      </c>
      <c r="F14" s="43">
        <v>966957.30200000003</v>
      </c>
      <c r="G14" s="37"/>
      <c r="H14" s="37"/>
    </row>
    <row r="15" spans="1:8" x14ac:dyDescent="0.2">
      <c r="A15" s="43">
        <v>14</v>
      </c>
      <c r="B15" s="44">
        <v>42770</v>
      </c>
      <c r="C15" s="43">
        <v>26</v>
      </c>
      <c r="D15" s="43">
        <v>77903</v>
      </c>
      <c r="E15" s="43">
        <v>641223.83246811898</v>
      </c>
      <c r="F15" s="43">
        <v>547913.677601089</v>
      </c>
      <c r="G15" s="37"/>
      <c r="H15" s="37"/>
    </row>
    <row r="16" spans="1:8" x14ac:dyDescent="0.2">
      <c r="A16" s="43">
        <v>15</v>
      </c>
      <c r="B16" s="44">
        <v>42770</v>
      </c>
      <c r="C16" s="43">
        <v>27</v>
      </c>
      <c r="D16" s="43">
        <v>192754.495</v>
      </c>
      <c r="E16" s="43">
        <v>1901050.31956139</v>
      </c>
      <c r="F16" s="43">
        <v>1738511.51607248</v>
      </c>
      <c r="G16" s="37"/>
      <c r="H16" s="37"/>
    </row>
    <row r="17" spans="1:9" x14ac:dyDescent="0.2">
      <c r="A17" s="43">
        <v>16</v>
      </c>
      <c r="B17" s="44">
        <v>42770</v>
      </c>
      <c r="C17" s="43">
        <v>29</v>
      </c>
      <c r="D17" s="43">
        <v>202656</v>
      </c>
      <c r="E17" s="43">
        <v>2954197.1965093999</v>
      </c>
      <c r="F17" s="43">
        <v>2589643.3320555598</v>
      </c>
      <c r="G17" s="37"/>
      <c r="H17" s="37"/>
    </row>
    <row r="18" spans="1:9" x14ac:dyDescent="0.2">
      <c r="A18" s="43">
        <v>17</v>
      </c>
      <c r="B18" s="44">
        <v>42770</v>
      </c>
      <c r="C18" s="43">
        <v>31</v>
      </c>
      <c r="D18" s="43">
        <v>30606.975999999999</v>
      </c>
      <c r="E18" s="43">
        <v>381136.35047534999</v>
      </c>
      <c r="F18" s="43">
        <v>316992.66241844301</v>
      </c>
      <c r="G18" s="37"/>
      <c r="H18" s="37"/>
    </row>
    <row r="19" spans="1:9" x14ac:dyDescent="0.2">
      <c r="A19" s="43">
        <v>18</v>
      </c>
      <c r="B19" s="44">
        <v>42770</v>
      </c>
      <c r="C19" s="43">
        <v>32</v>
      </c>
      <c r="D19" s="43">
        <v>35526.413999999997</v>
      </c>
      <c r="E19" s="43">
        <v>634996.15771617903</v>
      </c>
      <c r="F19" s="43">
        <v>598120.155192281</v>
      </c>
      <c r="G19" s="37"/>
      <c r="H19" s="37"/>
    </row>
    <row r="20" spans="1:9" x14ac:dyDescent="0.2">
      <c r="A20" s="43">
        <v>19</v>
      </c>
      <c r="B20" s="44">
        <v>42770</v>
      </c>
      <c r="C20" s="43">
        <v>33</v>
      </c>
      <c r="D20" s="43">
        <v>29813.313999999998</v>
      </c>
      <c r="E20" s="43">
        <v>578614.50805770396</v>
      </c>
      <c r="F20" s="43">
        <v>453528.13267111499</v>
      </c>
      <c r="G20" s="37"/>
      <c r="H20" s="37"/>
    </row>
    <row r="21" spans="1:9" x14ac:dyDescent="0.2">
      <c r="A21" s="43">
        <v>20</v>
      </c>
      <c r="B21" s="44">
        <v>42770</v>
      </c>
      <c r="C21" s="43">
        <v>34</v>
      </c>
      <c r="D21" s="43">
        <v>65603.66</v>
      </c>
      <c r="E21" s="43">
        <v>358773.18691290403</v>
      </c>
      <c r="F21" s="43">
        <v>275568.997752439</v>
      </c>
      <c r="G21" s="37"/>
      <c r="H21" s="37"/>
    </row>
    <row r="22" spans="1:9" x14ac:dyDescent="0.2">
      <c r="A22" s="43">
        <v>21</v>
      </c>
      <c r="B22" s="44">
        <v>42770</v>
      </c>
      <c r="C22" s="43">
        <v>35</v>
      </c>
      <c r="D22" s="43">
        <v>24835.493999999999</v>
      </c>
      <c r="E22" s="43">
        <v>803955.52904690302</v>
      </c>
      <c r="F22" s="43">
        <v>770250.390949558</v>
      </c>
      <c r="G22" s="37"/>
      <c r="H22" s="37"/>
    </row>
    <row r="23" spans="1:9" x14ac:dyDescent="0.2">
      <c r="A23" s="43">
        <v>22</v>
      </c>
      <c r="B23" s="44">
        <v>42770</v>
      </c>
      <c r="C23" s="43">
        <v>36</v>
      </c>
      <c r="D23" s="43">
        <v>149098.26800000001</v>
      </c>
      <c r="E23" s="43">
        <v>1003043.75916726</v>
      </c>
      <c r="F23" s="43">
        <v>841664.14873775898</v>
      </c>
      <c r="G23" s="37"/>
      <c r="H23" s="37"/>
    </row>
    <row r="24" spans="1:9" x14ac:dyDescent="0.2">
      <c r="A24" s="43">
        <v>23</v>
      </c>
      <c r="B24" s="44">
        <v>42770</v>
      </c>
      <c r="C24" s="43">
        <v>37</v>
      </c>
      <c r="D24" s="43">
        <v>124386.166</v>
      </c>
      <c r="E24" s="43">
        <v>1295811.2891212399</v>
      </c>
      <c r="F24" s="43">
        <v>1146490.0526420199</v>
      </c>
      <c r="G24" s="37"/>
      <c r="H24" s="37"/>
    </row>
    <row r="25" spans="1:9" x14ac:dyDescent="0.2">
      <c r="A25" s="43">
        <v>24</v>
      </c>
      <c r="B25" s="44">
        <v>42770</v>
      </c>
      <c r="C25" s="43">
        <v>38</v>
      </c>
      <c r="D25" s="43">
        <v>89025.876999999993</v>
      </c>
      <c r="E25" s="43">
        <v>526737.38593628304</v>
      </c>
      <c r="F25" s="43">
        <v>491972.36528141599</v>
      </c>
      <c r="G25" s="37"/>
      <c r="H25" s="37"/>
    </row>
    <row r="26" spans="1:9" x14ac:dyDescent="0.2">
      <c r="A26" s="43">
        <v>25</v>
      </c>
      <c r="B26" s="44">
        <v>42770</v>
      </c>
      <c r="C26" s="43">
        <v>39</v>
      </c>
      <c r="D26" s="43">
        <v>87340.587</v>
      </c>
      <c r="E26" s="43">
        <v>195297.06263415</v>
      </c>
      <c r="F26" s="43">
        <v>144421.78143298699</v>
      </c>
      <c r="G26" s="37"/>
      <c r="H26" s="37"/>
    </row>
    <row r="27" spans="1:9" x14ac:dyDescent="0.2">
      <c r="A27" s="43">
        <v>26</v>
      </c>
      <c r="B27" s="44">
        <v>42770</v>
      </c>
      <c r="C27" s="43">
        <v>42</v>
      </c>
      <c r="D27" s="43">
        <v>8082.1049999999996</v>
      </c>
      <c r="E27" s="43">
        <v>227013.984</v>
      </c>
      <c r="F27" s="43">
        <v>190909.3536</v>
      </c>
      <c r="G27" s="37"/>
      <c r="H27" s="37"/>
    </row>
    <row r="28" spans="1:9" x14ac:dyDescent="0.2">
      <c r="A28" s="43">
        <v>27</v>
      </c>
      <c r="B28" s="44">
        <v>42770</v>
      </c>
      <c r="C28" s="43">
        <v>70</v>
      </c>
      <c r="D28" s="43">
        <v>197</v>
      </c>
      <c r="E28" s="43">
        <v>320304.27</v>
      </c>
      <c r="F28" s="43">
        <v>280530.28000000003</v>
      </c>
      <c r="G28" s="37"/>
      <c r="H28" s="37"/>
    </row>
    <row r="29" spans="1:9" x14ac:dyDescent="0.2">
      <c r="A29" s="43">
        <v>28</v>
      </c>
      <c r="B29" s="44">
        <v>42770</v>
      </c>
      <c r="C29" s="43">
        <v>71</v>
      </c>
      <c r="D29" s="43">
        <v>81</v>
      </c>
      <c r="E29" s="43">
        <v>198538.81</v>
      </c>
      <c r="F29" s="43">
        <v>218918.22</v>
      </c>
      <c r="G29" s="37"/>
      <c r="H29" s="37"/>
    </row>
    <row r="30" spans="1:9" x14ac:dyDescent="0.2">
      <c r="A30" s="43">
        <v>29</v>
      </c>
      <c r="B30" s="44">
        <v>42770</v>
      </c>
      <c r="C30" s="43">
        <v>72</v>
      </c>
      <c r="D30" s="43">
        <v>19</v>
      </c>
      <c r="E30" s="43">
        <v>57737.599999999999</v>
      </c>
      <c r="F30" s="43">
        <v>55093.15</v>
      </c>
      <c r="G30" s="37"/>
      <c r="H30" s="37"/>
    </row>
    <row r="31" spans="1:9" x14ac:dyDescent="0.2">
      <c r="A31" s="39">
        <v>30</v>
      </c>
      <c r="B31" s="44">
        <v>42770</v>
      </c>
      <c r="C31" s="39">
        <v>73</v>
      </c>
      <c r="D31" s="39">
        <v>113</v>
      </c>
      <c r="E31" s="39">
        <v>176608.07</v>
      </c>
      <c r="F31" s="39">
        <v>196749.77</v>
      </c>
      <c r="G31" s="39"/>
      <c r="H31" s="39"/>
      <c r="I31" s="39"/>
    </row>
    <row r="32" spans="1:9" x14ac:dyDescent="0.2">
      <c r="A32" s="39">
        <v>31</v>
      </c>
      <c r="B32" s="44">
        <v>42770</v>
      </c>
      <c r="C32" s="39">
        <v>75</v>
      </c>
      <c r="D32" s="39">
        <v>76</v>
      </c>
      <c r="E32" s="39">
        <v>27702.564102564102</v>
      </c>
      <c r="F32" s="39">
        <v>25159.730769230799</v>
      </c>
      <c r="G32" s="39"/>
      <c r="H32" s="39"/>
    </row>
    <row r="33" spans="1:8" x14ac:dyDescent="0.2">
      <c r="A33" s="39">
        <v>32</v>
      </c>
      <c r="B33" s="44">
        <v>42770</v>
      </c>
      <c r="C33" s="39">
        <v>76</v>
      </c>
      <c r="D33" s="39">
        <v>2180</v>
      </c>
      <c r="E33" s="39">
        <v>548863.29956068401</v>
      </c>
      <c r="F33" s="39">
        <v>515795.42964871798</v>
      </c>
      <c r="G33" s="39"/>
      <c r="H33" s="39"/>
    </row>
    <row r="34" spans="1:8" x14ac:dyDescent="0.2">
      <c r="A34" s="39">
        <v>33</v>
      </c>
      <c r="B34" s="44">
        <v>42770</v>
      </c>
      <c r="C34" s="39">
        <v>77</v>
      </c>
      <c r="D34" s="39">
        <v>123</v>
      </c>
      <c r="E34" s="39">
        <v>178912.05</v>
      </c>
      <c r="F34" s="39">
        <v>190454.35</v>
      </c>
      <c r="G34" s="30"/>
      <c r="H34" s="30"/>
    </row>
    <row r="35" spans="1:8" x14ac:dyDescent="0.2">
      <c r="A35" s="39">
        <v>34</v>
      </c>
      <c r="B35" s="44">
        <v>42770</v>
      </c>
      <c r="C35" s="39">
        <v>78</v>
      </c>
      <c r="D35" s="39">
        <v>74</v>
      </c>
      <c r="E35" s="39">
        <v>92788.08</v>
      </c>
      <c r="F35" s="39">
        <v>80290.97</v>
      </c>
      <c r="G35" s="30"/>
      <c r="H35" s="30"/>
    </row>
    <row r="36" spans="1:8" x14ac:dyDescent="0.2">
      <c r="A36" s="39">
        <v>35</v>
      </c>
      <c r="B36" s="44">
        <v>42770</v>
      </c>
      <c r="C36" s="39">
        <v>99</v>
      </c>
      <c r="D36" s="39">
        <v>5</v>
      </c>
      <c r="E36" s="39">
        <v>2479.4871794871801</v>
      </c>
      <c r="F36" s="39">
        <v>2057.9743589743598</v>
      </c>
      <c r="G36" s="30"/>
      <c r="H36" s="30"/>
    </row>
    <row r="37" spans="1:8" x14ac:dyDescent="0.2">
      <c r="A37" s="39"/>
      <c r="B37" s="44"/>
      <c r="C37" s="39"/>
      <c r="D37" s="39"/>
      <c r="E37" s="39"/>
      <c r="F37" s="39"/>
      <c r="G37" s="30"/>
      <c r="H37" s="30"/>
    </row>
    <row r="38" spans="1:8" x14ac:dyDescent="0.2">
      <c r="A38" s="30"/>
      <c r="B38" s="33"/>
      <c r="C38" s="34"/>
      <c r="D38" s="34"/>
      <c r="E38" s="34"/>
      <c r="F38" s="30"/>
      <c r="G38" s="30"/>
      <c r="H38" s="30"/>
    </row>
    <row r="39" spans="1:8" x14ac:dyDescent="0.2">
      <c r="A39" s="30"/>
      <c r="B39" s="33"/>
      <c r="C39" s="34"/>
      <c r="D39" s="34"/>
      <c r="E39" s="34"/>
      <c r="F39" s="34"/>
      <c r="G39" s="30"/>
      <c r="H39" s="30"/>
    </row>
    <row r="40" spans="1:8" x14ac:dyDescent="0.2">
      <c r="A40" s="30"/>
      <c r="B40" s="33"/>
      <c r="C40" s="34"/>
      <c r="D40" s="34"/>
      <c r="E40" s="34"/>
      <c r="F40" s="30"/>
      <c r="G40" s="30"/>
      <c r="H40" s="30"/>
    </row>
    <row r="41" spans="1:8" x14ac:dyDescent="0.2">
      <c r="A41" s="30"/>
      <c r="B41" s="31"/>
      <c r="C41" s="30"/>
      <c r="D41" s="30"/>
      <c r="E41" s="30"/>
      <c r="F41" s="30"/>
      <c r="G41" s="30"/>
      <c r="H41" s="30"/>
    </row>
    <row r="42" spans="1:8" x14ac:dyDescent="0.2">
      <c r="A42" s="30"/>
      <c r="B42" s="31"/>
      <c r="C42" s="30"/>
      <c r="D42" s="30"/>
      <c r="E42" s="30"/>
      <c r="F42" s="30"/>
      <c r="G42" s="30"/>
      <c r="H42" s="30"/>
    </row>
    <row r="43" spans="1:8" x14ac:dyDescent="0.2">
      <c r="A43" s="30"/>
      <c r="B43" s="31"/>
      <c r="C43" s="31"/>
      <c r="D43" s="31"/>
      <c r="E43" s="31"/>
      <c r="F43" s="31"/>
      <c r="G43" s="31"/>
      <c r="H43" s="31"/>
    </row>
    <row r="44" spans="1:8" x14ac:dyDescent="0.2">
      <c r="A44" s="30"/>
      <c r="B44" s="31"/>
      <c r="C44" s="31"/>
      <c r="D44" s="31"/>
      <c r="E44" s="31"/>
      <c r="F44" s="31"/>
      <c r="G44" s="31"/>
      <c r="H44" s="31"/>
    </row>
    <row r="45" spans="1:8" x14ac:dyDescent="0.2">
      <c r="A45" s="30"/>
      <c r="B45" s="31"/>
      <c r="C45" s="30"/>
      <c r="D45" s="30"/>
      <c r="E45" s="30"/>
      <c r="F45" s="30"/>
      <c r="G45" s="30"/>
      <c r="H45" s="30"/>
    </row>
    <row r="46" spans="1:8" x14ac:dyDescent="0.2">
      <c r="A46" s="30"/>
      <c r="B46" s="31"/>
      <c r="C46" s="30"/>
      <c r="D46" s="30"/>
      <c r="E46" s="30"/>
      <c r="F46" s="30"/>
      <c r="G46" s="30"/>
      <c r="H46" s="30"/>
    </row>
    <row r="47" spans="1:8" x14ac:dyDescent="0.2">
      <c r="A47" s="30"/>
      <c r="B47" s="31"/>
      <c r="C47" s="30"/>
      <c r="D47" s="30"/>
      <c r="E47" s="30"/>
      <c r="F47" s="30"/>
      <c r="G47" s="30"/>
      <c r="H47" s="30"/>
    </row>
    <row r="48" spans="1:8" x14ac:dyDescent="0.2">
      <c r="A48" s="30"/>
      <c r="B48" s="31"/>
      <c r="C48" s="30"/>
      <c r="D48" s="30"/>
      <c r="E48" s="30"/>
      <c r="F48" s="30"/>
      <c r="G48" s="30"/>
      <c r="H48" s="30"/>
    </row>
    <row r="49" spans="1:8" x14ac:dyDescent="0.2">
      <c r="A49" s="30"/>
      <c r="B49" s="31"/>
      <c r="C49" s="30"/>
      <c r="D49" s="30"/>
      <c r="E49" s="30"/>
      <c r="F49" s="30"/>
      <c r="G49" s="30"/>
      <c r="H49" s="30"/>
    </row>
    <row r="50" spans="1:8" x14ac:dyDescent="0.2">
      <c r="A50" s="30"/>
      <c r="B50" s="31"/>
      <c r="C50" s="30"/>
      <c r="D50" s="30"/>
      <c r="E50" s="30"/>
      <c r="F50" s="30"/>
      <c r="G50" s="30"/>
      <c r="H50" s="30"/>
    </row>
    <row r="51" spans="1:8" x14ac:dyDescent="0.2">
      <c r="A51" s="30"/>
      <c r="B51" s="31"/>
      <c r="C51" s="30"/>
      <c r="D51" s="30"/>
      <c r="E51" s="30"/>
      <c r="F51" s="30"/>
      <c r="G51" s="30"/>
      <c r="H51" s="30"/>
    </row>
    <row r="52" spans="1:8" x14ac:dyDescent="0.2">
      <c r="A52" s="30"/>
      <c r="B52" s="31"/>
      <c r="C52" s="30"/>
      <c r="D52" s="30"/>
      <c r="E52" s="30"/>
      <c r="F52" s="30"/>
      <c r="G52" s="30"/>
      <c r="H52" s="30"/>
    </row>
    <row r="53" spans="1:8" x14ac:dyDescent="0.2">
      <c r="A53" s="30"/>
      <c r="B53" s="31"/>
      <c r="C53" s="30"/>
      <c r="D53" s="30"/>
      <c r="E53" s="30"/>
      <c r="F53" s="30"/>
      <c r="G53" s="30"/>
      <c r="H53" s="30"/>
    </row>
    <row r="54" spans="1:8" x14ac:dyDescent="0.2">
      <c r="A54" s="30"/>
      <c r="B54" s="31"/>
      <c r="C54" s="30"/>
      <c r="D54" s="30"/>
      <c r="E54" s="30"/>
      <c r="F54" s="30"/>
      <c r="G54" s="30"/>
      <c r="H54" s="30"/>
    </row>
    <row r="55" spans="1:8" x14ac:dyDescent="0.2">
      <c r="A55" s="30"/>
      <c r="B55" s="31"/>
      <c r="C55" s="30"/>
      <c r="D55" s="30"/>
      <c r="E55" s="30"/>
      <c r="F55" s="30"/>
      <c r="G55" s="30"/>
      <c r="H55" s="30"/>
    </row>
    <row r="56" spans="1:8" x14ac:dyDescent="0.2">
      <c r="A56" s="30"/>
      <c r="B56" s="31"/>
      <c r="C56" s="30"/>
      <c r="D56" s="30"/>
      <c r="E56" s="30"/>
      <c r="F56" s="30"/>
      <c r="G56" s="30"/>
      <c r="H56" s="30"/>
    </row>
    <row r="57" spans="1:8" x14ac:dyDescent="0.2">
      <c r="A57" s="30"/>
      <c r="B57" s="31"/>
      <c r="C57" s="30"/>
      <c r="D57" s="30"/>
      <c r="E57" s="30"/>
      <c r="F57" s="30"/>
      <c r="G57" s="30"/>
      <c r="H57" s="30"/>
    </row>
    <row r="58" spans="1:8" x14ac:dyDescent="0.2">
      <c r="A58" s="30"/>
      <c r="B58" s="31"/>
      <c r="C58" s="30"/>
      <c r="D58" s="30"/>
      <c r="E58" s="30"/>
      <c r="F58" s="30"/>
      <c r="G58" s="30"/>
      <c r="H58" s="30"/>
    </row>
    <row r="59" spans="1:8" x14ac:dyDescent="0.2">
      <c r="A59" s="30"/>
      <c r="B59" s="31"/>
      <c r="C59" s="30"/>
      <c r="D59" s="30"/>
      <c r="E59" s="30"/>
      <c r="F59" s="30"/>
      <c r="G59" s="30"/>
      <c r="H59" s="30"/>
    </row>
    <row r="60" spans="1:8" x14ac:dyDescent="0.2">
      <c r="A60" s="30"/>
      <c r="B60" s="31"/>
      <c r="C60" s="30"/>
      <c r="D60" s="30"/>
      <c r="E60" s="30"/>
      <c r="F60" s="30"/>
      <c r="G60" s="30"/>
      <c r="H60" s="30"/>
    </row>
    <row r="61" spans="1:8" x14ac:dyDescent="0.2">
      <c r="A61" s="30"/>
      <c r="B61" s="31"/>
      <c r="C61" s="30"/>
      <c r="D61" s="30"/>
      <c r="E61" s="30"/>
      <c r="F61" s="30"/>
      <c r="G61" s="30"/>
      <c r="H61" s="30"/>
    </row>
    <row r="62" spans="1:8" x14ac:dyDescent="0.2">
      <c r="A62" s="30"/>
      <c r="B62" s="31"/>
      <c r="C62" s="30"/>
      <c r="D62" s="30"/>
      <c r="E62" s="30"/>
      <c r="F62" s="30"/>
      <c r="G62" s="30"/>
      <c r="H62" s="30"/>
    </row>
    <row r="63" spans="1:8" x14ac:dyDescent="0.2">
      <c r="A63" s="30"/>
      <c r="B63" s="31"/>
      <c r="C63" s="30"/>
      <c r="D63" s="30"/>
      <c r="E63" s="30"/>
      <c r="F63" s="30"/>
      <c r="G63" s="30"/>
      <c r="H63" s="30"/>
    </row>
  </sheetData>
  <phoneticPr fontId="4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杨进</cp:lastModifiedBy>
  <dcterms:created xsi:type="dcterms:W3CDTF">2013-06-21T00:28:37Z</dcterms:created>
  <dcterms:modified xsi:type="dcterms:W3CDTF">2017-02-05T00:44:29Z</dcterms:modified>
</cp:coreProperties>
</file>