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910" windowHeight="5415" tabRatio="883" activeTab="2"/>
  </bookViews>
  <sheets>
    <sheet name="行动计划" sheetId="9" r:id="rId1"/>
    <sheet name="summary" sheetId="1" r:id="rId2"/>
    <sheet name="Data source" sheetId="2" r:id="rId3"/>
    <sheet name="Table structure" sheetId="3" r:id="rId4"/>
    <sheet name="Table relatonshipment" sheetId="4" r:id="rId5"/>
    <sheet name="SQL QUERY" sheetId="5" r:id="rId6"/>
    <sheet name="Function explanation" sheetId="6" r:id="rId7"/>
    <sheet name="报表格式" sheetId="7" r:id="rId8"/>
    <sheet name="Sheet2" sheetId="8" r:id="rId9"/>
  </sheets>
  <calcPr calcId="125725"/>
</workbook>
</file>

<file path=xl/calcChain.xml><?xml version="1.0" encoding="utf-8"?>
<calcChain xmlns="http://schemas.openxmlformats.org/spreadsheetml/2006/main">
  <c r="J42" i="6"/>
  <c r="J43"/>
</calcChain>
</file>

<file path=xl/sharedStrings.xml><?xml version="1.0" encoding="utf-8"?>
<sst xmlns="http://schemas.openxmlformats.org/spreadsheetml/2006/main" count="329" uniqueCount="260">
  <si>
    <t>Table relatonshipment</t>
    <phoneticPr fontId="1" type="noConversion"/>
  </si>
  <si>
    <t>SQL QUERY</t>
    <phoneticPr fontId="1" type="noConversion"/>
  </si>
  <si>
    <t>Function explanation</t>
  </si>
  <si>
    <t>Data source</t>
    <phoneticPr fontId="1" type="noConversion"/>
  </si>
  <si>
    <t>销售数据来源：</t>
    <phoneticPr fontId="1" type="noConversion"/>
  </si>
  <si>
    <t>MN_WID</t>
    <phoneticPr fontId="1" type="noConversion"/>
  </si>
  <si>
    <t>ORG_WID</t>
    <phoneticPr fontId="1" type="noConversion"/>
  </si>
  <si>
    <t>PROD_DH_WID</t>
    <phoneticPr fontId="1" type="noConversion"/>
  </si>
  <si>
    <t>BBG_RETAIL_TYPE_ID</t>
    <phoneticPr fontId="1" type="noConversion"/>
  </si>
  <si>
    <t>W_INT_ORG_D.ROW_WID=W_RTL_SLS_DP_LC_MN_A.ORG_WID</t>
    <phoneticPr fontId="1" type="noConversion"/>
  </si>
  <si>
    <t>关联条件</t>
    <phoneticPr fontId="1" type="noConversion"/>
  </si>
  <si>
    <t>取值字段</t>
    <phoneticPr fontId="1" type="noConversion"/>
  </si>
  <si>
    <t>SLS_QTY</t>
    <phoneticPr fontId="1" type="noConversion"/>
  </si>
  <si>
    <t>列名</t>
    <phoneticPr fontId="1" type="noConversion"/>
  </si>
  <si>
    <t>定义</t>
    <phoneticPr fontId="1" type="noConversion"/>
  </si>
  <si>
    <t>月份</t>
    <phoneticPr fontId="1" type="noConversion"/>
  </si>
  <si>
    <t>大类</t>
    <phoneticPr fontId="1" type="noConversion"/>
  </si>
  <si>
    <t>零售类型</t>
    <phoneticPr fontId="1" type="noConversion"/>
  </si>
  <si>
    <t>SLS_TAX_AMT_LCL</t>
    <phoneticPr fontId="1" type="noConversion"/>
  </si>
  <si>
    <t>销售税额</t>
    <phoneticPr fontId="1" type="noConversion"/>
  </si>
  <si>
    <t>SLS_PROFIT_AMT_LCL</t>
    <phoneticPr fontId="1" type="noConversion"/>
  </si>
  <si>
    <t>RET_QTY</t>
    <phoneticPr fontId="1" type="noConversion"/>
  </si>
  <si>
    <t>SLS_AMT_LCL</t>
    <phoneticPr fontId="1" type="noConversion"/>
  </si>
  <si>
    <t>RET_AMT_LCL</t>
    <phoneticPr fontId="1" type="noConversion"/>
  </si>
  <si>
    <t>退货数量</t>
    <phoneticPr fontId="1" type="noConversion"/>
  </si>
  <si>
    <t>销售数量</t>
    <phoneticPr fontId="1" type="noConversion"/>
  </si>
  <si>
    <t>销售金额</t>
    <phoneticPr fontId="1" type="noConversion"/>
  </si>
  <si>
    <t>退货金额</t>
    <phoneticPr fontId="1" type="noConversion"/>
  </si>
  <si>
    <t>W_INT_ORG_D.ORG_NUM</t>
    <phoneticPr fontId="1" type="noConversion"/>
  </si>
  <si>
    <t>Table structure</t>
    <phoneticPr fontId="1" type="noConversion"/>
  </si>
  <si>
    <t>W_PROD_CAT_DH.LVL6ANC_PRODCAT_ID</t>
    <phoneticPr fontId="1" type="noConversion"/>
  </si>
  <si>
    <t>门店编号</t>
    <phoneticPr fontId="1" type="noConversion"/>
  </si>
  <si>
    <t>门店名称</t>
    <phoneticPr fontId="1" type="noConversion"/>
  </si>
  <si>
    <t>W_INT_ORG_D_TL.ORG_NAME</t>
    <phoneticPr fontId="1" type="noConversion"/>
  </si>
  <si>
    <t>RA系统零售类型：</t>
    <phoneticPr fontId="1" type="noConversion"/>
  </si>
  <si>
    <t>正常销售</t>
  </si>
  <si>
    <t>小时促销</t>
  </si>
  <si>
    <t>固定价格促销</t>
  </si>
  <si>
    <t>单品折扣</t>
  </si>
  <si>
    <t>类别折扣</t>
  </si>
  <si>
    <t>联营柜组</t>
  </si>
  <si>
    <t>会员固定价格促销</t>
  </si>
  <si>
    <t>折价码</t>
  </si>
  <si>
    <t>大宗销售</t>
  </si>
  <si>
    <t>大包装销售</t>
  </si>
  <si>
    <t>组合促销</t>
  </si>
  <si>
    <t>梯次促销</t>
  </si>
  <si>
    <t>品牌满立减</t>
  </si>
  <si>
    <t>类别满立减</t>
  </si>
  <si>
    <t>会员积分换购</t>
  </si>
  <si>
    <t>数量促销</t>
  </si>
  <si>
    <t>DM固定价格促销</t>
  </si>
  <si>
    <t>出清</t>
  </si>
  <si>
    <t>会员积分段单品折扣</t>
  </si>
  <si>
    <t>品牌折扣</t>
  </si>
  <si>
    <t>会员积分段类别折扣</t>
  </si>
  <si>
    <t>清仓</t>
  </si>
  <si>
    <t>单品满立减</t>
  </si>
  <si>
    <t>印花奖励</t>
  </si>
  <si>
    <t>印花换购</t>
  </si>
  <si>
    <t>会员单品折扣</t>
  </si>
  <si>
    <t>会员类别折扣</t>
  </si>
  <si>
    <t>会员品牌折扣</t>
  </si>
  <si>
    <t>会员生日单品折扣</t>
  </si>
  <si>
    <t>会员生日类别折扣</t>
  </si>
  <si>
    <t xml:space="preserve">会员生日品牌折扣 </t>
  </si>
  <si>
    <t>付款方式促销</t>
  </si>
  <si>
    <t>买赠促销</t>
  </si>
  <si>
    <t>会员积分段类别扣减积分</t>
  </si>
  <si>
    <t>会员积分段单品扣减积分</t>
  </si>
  <si>
    <t>会员积分段品牌扣减积分</t>
  </si>
  <si>
    <t>ROW_WID</t>
  </si>
  <si>
    <t>RETAIL_TYPE_ID</t>
  </si>
  <si>
    <t>RETAIL_TYPE_DESC</t>
  </si>
  <si>
    <t>BBG_RA_RETAIL_TYPE_D.RETAIL_TYPE_ID||BBG_RA_RETAIL_TYPE_D.RETAIL_TYPE_DESC</t>
    <phoneticPr fontId="1" type="noConversion"/>
  </si>
  <si>
    <t>RET_TAX_AMT_LCL</t>
    <phoneticPr fontId="1" type="noConversion"/>
  </si>
  <si>
    <t>RET_PROFIT_AMT_LCL</t>
    <phoneticPr fontId="1" type="noConversion"/>
  </si>
  <si>
    <t>退货税额</t>
    <phoneticPr fontId="1" type="noConversion"/>
  </si>
  <si>
    <t>退货毛利额</t>
    <phoneticPr fontId="1" type="noConversion"/>
  </si>
  <si>
    <t>销售毛利额</t>
    <phoneticPr fontId="1" type="noConversion"/>
  </si>
  <si>
    <t>损耗数据来源：</t>
    <phoneticPr fontId="1" type="noConversion"/>
  </si>
  <si>
    <t>WAC调整数据来源：</t>
    <phoneticPr fontId="1" type="noConversion"/>
  </si>
  <si>
    <t>SELECT TL.INTEGRATION_ID 门店编码,
       TL.ORG_NAME 门店名称,
       A.MN_WID 月份,
       DH.LVL6ANC_PRODCAT_ID 大类编码,
       R.RETAIL_TYPE_ID 零售类型编码,
       R.RETAIL_TYPE_DESC 零售类型,
       SUM(A.SLS_QTY) 销售数量,
       SUM(A.SLS_AMT_LCL) 销售金额
  FROM W_RTL_SLS_DP_LC_MN_A A,
       W_INT_ORG_D          ORG,
       W_INT_ORG_D_TL       TL,
       BBG_RA_RETAIL_TYPE_D R,
       W_PROD_CAT_DH        DH
 WHERE A.ORG_WID = ORG.ROW_WID
   AND ORG.ORG_NUM = TL.INTEGRATION_ID
   AND R.ROW_WID = A.BBG_RETAIL_TYPE_WID
   AND DH.ROW_WID = A.PROD_DH_WID
   AND A.MN_WID IN (201312, 201401)
 GROUP BY TL.INTEGRATION_ID,
          TL.ORG_NAME,
          A.MN_WID,
          DH.LVL6ANC_PRODCAT_ID,
          R.RETAIL_TYPE_ID,
          R.RETAIL_TYPE_DESC;</t>
    <phoneticPr fontId="1" type="noConversion"/>
  </si>
  <si>
    <t>补差数据来源：</t>
    <phoneticPr fontId="1" type="noConversion"/>
  </si>
  <si>
    <t>SELECT T1.门店编码,
       T1.门店名称,
       T1.月份,
       T1.大类编码,
       SUM(DECODE(零售类型编码, 1, 销售数量, NULL)) 正常销售数量,
       SUM(DECODE(零售类型编码, 1, 销售金额, NULL)) 正常销售金额,
       --
       SUM(DECODE(零售类型编码, 2, 销售数量, NULL)) 小时促销销售数量,
       SUM(DECODE(零售类型编码, 2, 销售金额, NULL)) 小时促销销售金额,
       --
       SUM(DECODE(零售类型编码, 3, 销售数量, NULL)) 固定价格促销销售数量,
       SUM(DECODE(零售类型编码, 3, 销售金额, NULL)) 固定价格促销销售金额,
       --
       SUM(DECODE(零售类型编码, 4, 销售数量, NULL)) 单品折扣销售数量,
       SUM(DECODE(零售类型编码, 4, 销售金额, NULL)) 单品折扣销售金额,
       --
       SUM(DECODE(零售类型编码, 5, 销售数量, NULL)) 类别折扣销售数量,
       SUM(DECODE(零售类型编码, 5, 销售金额, NULL)) 类别折扣销售金额,
       --
       SUM(DECODE(零售类型编码, 8, 销售数量, NULL)) 会员价格促销销售数量,
       SUM(DECODE(零售类型编码, 8, 销售金额, NULL)) 会员价格促销销售金额,
       --
       SUM(DECODE(零售类型编码, 9, 销售数量, NULL)) 折价码销售数量,
       SUM(DECODE(零售类型编码, 9, 销售金额, NULL)) 折价码销售金额,
       --
       SUM(DECODE(零售类型编码, 10, 销售数量, NULL)) 大宗销售数量,
       SUM(DECODE(零售类型编码, 10, 销售金额, NULL)) 大宗销售金额,
       --
       SUM(DECODE(零售类型编码, 12, 销售数量, NULL)) 组合促销销售数量,
       SUM(DECODE(零售类型编码, 12, 销售金额, NULL)) 组合促销销售金额,
       --
       SUM(DECODE(零售类型编码, 16, 销售数量, NULL)) 类别满立减销售数量,
       SUM(DECODE(零售类型编码, 16, 销售金额, NULL)) 类别满立减销售金额,
       --
       SUM(DECODE(零售类型编码, 19, 销售数量, NULL)) 数量促销数量,
       SUM(DECODE(零售类型编码, 19, 销售金额, NULL)) 数量促销金额,
       --
       SUM(DECODE(零售类型编码, 20, 销售数量, NULL)) DM促销销售数量,
       SUM(DECODE(零售类型编码, 20, 销售金额, NULL)) DM促销销售金额,
       --
       SUM(DECODE(零售类型编码, 21, 销售数量, NULL)) 出清销售数量,
       SUM(DECODE(零售类型编码, 21, 销售金额, NULL)) 出清销售金额,
       --
       SUM(DECODE(零售类型编码, 23, 销售数量, NULL)) 品牌折扣销售数量,
       SUM(DECODE(零售类型编码, 23, 销售金额, NULL)) 品牌折扣销售金额,
       --
       SUM(DECODE(零售类型编码, 26, 销售数量, NULL)) 单品满立减销售数量,
       SUM(DECODE(零售类型编码, 26, 销售金额, NULL)) 单品满立减销售金额,
       --
       SUM(DECODE(零售类型编码, 36, 销售数量, NULL)) 买赠促销销售数量,
       SUM(DECODE(零售类型编码, 36, 销售金额, NULL)) 买赠促销销售金额
  FROM (SELECT TL.INTEGRATION_ID 门店编码,
               TL.ORG_NAME 门店名称,
               A.MN_WID 月份,
               DH.LVL6ANC_PRODCAT_ID 大类编码,
               R.RETAIL_TYPE_ID 零售类型编码,
               R.RETAIL_TYPE_DESC 零售类型,
               SUM(A.SLS_QTY) 销售数量,
               SUM(A.SLS_AMT_LCL) 销售金额
          FROM W_RTL_SLS_DP_LC_MN_A A,
               W_INT_ORG_D          ORG,
               W_INT_ORG_D_TL       TL,
               BBG_RA_RETAIL_TYPE_D R,
               W_PROD_CAT_DH        DH
         WHERE A.ORG_WID = ORG.ROW_WID
           AND ORG.ORG_NUM = TL.INTEGRATION_ID
           AND R.ROW_WID = A.BBG_RETAIL_TYPE_WID
           AND DH.ROW_WID = A.PROD_DH_WID
           AND A.MN_WID IN (201312, 201401)
         GROUP BY TL.INTEGRATION_ID,
                  TL.ORG_NAME,
                  A.MN_WID,
                  DH.LVL6ANC_PRODCAT_ID,
                  R.RETAIL_TYPE_ID,
                  R.RETAIL_TYPE_DESC) T1
 GROUP BY T1.门店编码, T1.门店名称, T1.月份, T1.大类编码
 ORDER BY T1.门店编码, T1.月份, T1.大类编码;</t>
    <phoneticPr fontId="1" type="noConversion"/>
  </si>
  <si>
    <t>关联表</t>
    <phoneticPr fontId="1" type="noConversion"/>
  </si>
  <si>
    <t>W_INT_ORG_D</t>
  </si>
  <si>
    <t>W_INT_ORG_D.ORG_NUM=W_INT_ORG_D_TL.INTEGRATION_ID</t>
    <phoneticPr fontId="1" type="noConversion"/>
  </si>
  <si>
    <t>W_INT_ORG_D_TL</t>
  </si>
  <si>
    <t>W_PROD_CAT_DH.ROW_WID=W_RTL_SLS_DP_LC_MN_A.PROD_DH_WID</t>
    <phoneticPr fontId="1" type="noConversion"/>
  </si>
  <si>
    <t>W_PROD_CAT_DH</t>
  </si>
  <si>
    <t>BBG_RA_RETAIL_TYPE_D.ROW_WID=W_RTL_SLS_DP_LC_MN_A.BBG_RETAIL_TYPE_ID</t>
    <phoneticPr fontId="1" type="noConversion"/>
  </si>
  <si>
    <t>BBG_RA_RETAIL_TYPE_D</t>
  </si>
  <si>
    <t>W_RTL_SLS_DP_LC_MN_A</t>
    <phoneticPr fontId="1" type="noConversion"/>
  </si>
  <si>
    <t>table name：W_RTL_SLS_DP_LC_MN_A</t>
    <phoneticPr fontId="1" type="noConversion"/>
  </si>
  <si>
    <t>BBG_RA_INVADJ_IT_LC_DY_F</t>
    <phoneticPr fontId="1" type="noConversion"/>
  </si>
  <si>
    <t>REASON</t>
  </si>
  <si>
    <t>REASON_DESC</t>
  </si>
  <si>
    <t>Shrinkage</t>
  </si>
  <si>
    <t>(+) due to inventory conversion</t>
  </si>
  <si>
    <t>Damaged</t>
  </si>
  <si>
    <t>Display</t>
  </si>
  <si>
    <t>Unavailable Inventory</t>
  </si>
  <si>
    <t>Recondition</t>
  </si>
  <si>
    <t>Fashion Show</t>
  </si>
  <si>
    <t>Stock Count Adjustment</t>
  </si>
  <si>
    <t>Hold for Customer</t>
  </si>
  <si>
    <t>Fire Loss</t>
  </si>
  <si>
    <t>Flood Loss</t>
  </si>
  <si>
    <t>Transportation Loss</t>
  </si>
  <si>
    <t>Advertising Sampling</t>
  </si>
  <si>
    <t>Vendor Overage</t>
  </si>
  <si>
    <t>Transformation</t>
  </si>
  <si>
    <t>Vendor Disposition</t>
  </si>
  <si>
    <t>Mark Out of Stock</t>
  </si>
  <si>
    <t>Broken</t>
  </si>
  <si>
    <t>Out of Date</t>
  </si>
  <si>
    <t>Stolen</t>
  </si>
  <si>
    <t>Internal Consumption</t>
  </si>
  <si>
    <t>Fiscal Stock Tacking</t>
  </si>
  <si>
    <t>Photo for Catalog</t>
  </si>
  <si>
    <t>Customer Order Reservations - In</t>
  </si>
  <si>
    <t>Customer Order Reservations - Out</t>
  </si>
  <si>
    <t>Destroy on Site for WF returns</t>
  </si>
  <si>
    <t>(+/-) due to outbound audit</t>
  </si>
  <si>
    <t>(+/-) due to item transfer</t>
  </si>
  <si>
    <t>Repair - In</t>
  </si>
  <si>
    <t>(+/-) due to Unit Pick System</t>
  </si>
  <si>
    <t>PTS Concealed</t>
  </si>
  <si>
    <t>(+/-) due to cycle count</t>
  </si>
  <si>
    <t>(+/-) due to pack wave split</t>
  </si>
  <si>
    <t>(+/-) due to order consolidation</t>
  </si>
  <si>
    <t>Recalled by Manufacturer</t>
  </si>
  <si>
    <t>(+/-) due to Multi-SKU put</t>
  </si>
  <si>
    <t>(+/-) due to paper unit picking</t>
  </si>
  <si>
    <t>Stock Count Unavailable To Missing</t>
  </si>
  <si>
    <t>Unit Late Sales Increase SOH</t>
  </si>
  <si>
    <t>Unit Late Sales Decrease SOH</t>
  </si>
  <si>
    <t>Unit and Amount Late Sales Increase SOH</t>
  </si>
  <si>
    <t>Unit and Amount Late Sales Decrease SOH</t>
  </si>
  <si>
    <t>商品丢失或不明原因损耗</t>
  </si>
  <si>
    <t>盘点差异纠正-减少</t>
  </si>
  <si>
    <t>盘点差异纠正-增加</t>
  </si>
  <si>
    <t>库存调整错误更正-增加</t>
  </si>
  <si>
    <t>库存调整错误更正-减少</t>
  </si>
  <si>
    <t>销售错误库存更正-增加</t>
  </si>
  <si>
    <t>销售错误库存更正-减少</t>
  </si>
  <si>
    <t>负库存调整-增加</t>
  </si>
  <si>
    <t>负库存原因朔源调整-减少</t>
  </si>
  <si>
    <t>Damage - Out</t>
  </si>
  <si>
    <t>常规损坏</t>
  </si>
  <si>
    <t>供应商补损</t>
  </si>
  <si>
    <t>供应商补损错误纠正</t>
  </si>
  <si>
    <t>Damage - Hold</t>
  </si>
  <si>
    <t>产品转换出</t>
  </si>
  <si>
    <t>产品转换入</t>
  </si>
  <si>
    <t>原材料出库</t>
  </si>
  <si>
    <t>产成品入库</t>
  </si>
  <si>
    <t>拆售出</t>
  </si>
  <si>
    <t>拆售入</t>
  </si>
  <si>
    <t>配送返仓差异调整-减少</t>
  </si>
  <si>
    <t>Theft</t>
  </si>
  <si>
    <t>Store Use</t>
  </si>
  <si>
    <t>Repair - Out</t>
  </si>
  <si>
    <t>Charity</t>
  </si>
  <si>
    <t>盘盈</t>
  </si>
  <si>
    <t>盘亏</t>
  </si>
  <si>
    <t>Dispose from on Hold</t>
  </si>
  <si>
    <t>Dispose from SOH</t>
  </si>
  <si>
    <t>Stock - Hold</t>
  </si>
  <si>
    <t>Admin</t>
  </si>
  <si>
    <t>Customer Return</t>
  </si>
  <si>
    <t>Product Transformation In</t>
  </si>
  <si>
    <t>Consignment</t>
  </si>
  <si>
    <t>Ready to Sell</t>
  </si>
  <si>
    <t>Returns</t>
  </si>
  <si>
    <t>Product Transformation Out</t>
  </si>
  <si>
    <t>(+/-) due to general adjustment</t>
  </si>
  <si>
    <t>Item Transformation Code</t>
  </si>
  <si>
    <t>LATE_SALES_DEC_SOH</t>
  </si>
  <si>
    <t>Late Sales Decrease SOH</t>
  </si>
  <si>
    <t>LATE_SALES_INC_SOH</t>
  </si>
  <si>
    <t>Late Sales Increase SOH</t>
  </si>
  <si>
    <t>PENDING_REASON_CODE</t>
  </si>
  <si>
    <t>Unavailable</t>
  </si>
  <si>
    <t>RA系统库存调整原因：</t>
    <phoneticPr fontId="1" type="noConversion"/>
  </si>
  <si>
    <t>"- due to Theft"</t>
    <phoneticPr fontId="1" type="noConversion"/>
  </si>
  <si>
    <t>"- due to Return to Vendor"</t>
    <phoneticPr fontId="1" type="noConversion"/>
  </si>
  <si>
    <t>DT_WID</t>
    <phoneticPr fontId="1" type="noConversion"/>
  </si>
  <si>
    <t>PROD_WID</t>
    <phoneticPr fontId="1" type="noConversion"/>
  </si>
  <si>
    <t>ORG_WID</t>
    <phoneticPr fontId="1" type="noConversion"/>
  </si>
  <si>
    <t>ADJUSTMENT_REASON_WID</t>
    <phoneticPr fontId="1" type="noConversion"/>
  </si>
  <si>
    <t>ADJ_QTY</t>
    <phoneticPr fontId="1" type="noConversion"/>
  </si>
  <si>
    <t>ADJ_COST</t>
    <phoneticPr fontId="1" type="noConversion"/>
  </si>
  <si>
    <t>日期</t>
    <phoneticPr fontId="1" type="noConversion"/>
  </si>
  <si>
    <t>商品ID</t>
    <phoneticPr fontId="1" type="noConversion"/>
  </si>
  <si>
    <t>库存调整原因</t>
    <phoneticPr fontId="1" type="noConversion"/>
  </si>
  <si>
    <t>调整数量</t>
    <phoneticPr fontId="1" type="noConversion"/>
  </si>
  <si>
    <t>调整成本</t>
    <phoneticPr fontId="1" type="noConversion"/>
  </si>
  <si>
    <t>RABATCHER.W_PRODUCT_D_RTL_TMP</t>
    <phoneticPr fontId="1" type="noConversion"/>
  </si>
  <si>
    <t>RABATCHER.W_PRODUCT_D_RTL_TMP.PROD_IT_WID=BBG_RA_INVADJ_IT_LC_DY_F.PROD_WID</t>
    <phoneticPr fontId="1" type="noConversion"/>
  </si>
  <si>
    <t>W_INT_ORG_D.ROW_WID=BBG_RA_INVADJ_IT_LC_DY_F.ORG_WID</t>
    <phoneticPr fontId="1" type="noConversion"/>
  </si>
  <si>
    <t>SUBSTR(DT_WID,2,6)</t>
    <phoneticPr fontId="1" type="noConversion"/>
  </si>
  <si>
    <t>RABATCHER.W_PRODUCT_D_RTL_TMP.PROD_DP_NUM(大类)</t>
    <phoneticPr fontId="1" type="noConversion"/>
  </si>
  <si>
    <t>BBG_RA_AJUSTMENT_REASON_D</t>
    <phoneticPr fontId="1" type="noConversion"/>
  </si>
  <si>
    <t>BBG_RA_INVADJ_IT_LC_DY_F.ADJUSTMENT_REASON_WID = BBG_RA_AJUSTMENT_REASON_D.ROW_WID</t>
    <phoneticPr fontId="1" type="noConversion"/>
  </si>
  <si>
    <t>table name：BBG_RA_INVADJ_IT_LC_DY_F</t>
    <phoneticPr fontId="1" type="noConversion"/>
  </si>
  <si>
    <t>大类_地点_月销售表</t>
    <phoneticPr fontId="1" type="noConversion"/>
  </si>
  <si>
    <t>库存调整表（商品_地点_天）</t>
    <phoneticPr fontId="1" type="noConversion"/>
  </si>
  <si>
    <t>门店编码</t>
    <phoneticPr fontId="1" type="noConversion"/>
  </si>
  <si>
    <t>大类名称</t>
    <phoneticPr fontId="1" type="noConversion"/>
  </si>
  <si>
    <t>销售成本</t>
    <phoneticPr fontId="1" type="noConversion"/>
  </si>
  <si>
    <t>DM销售</t>
    <phoneticPr fontId="1" type="noConversion"/>
  </si>
  <si>
    <t>一般促销</t>
    <phoneticPr fontId="1" type="noConversion"/>
  </si>
  <si>
    <t>大宗销售</t>
    <phoneticPr fontId="1" type="noConversion"/>
  </si>
  <si>
    <t>出清销售</t>
    <phoneticPr fontId="1" type="noConversion"/>
  </si>
  <si>
    <t>损耗</t>
    <phoneticPr fontId="1" type="noConversion"/>
  </si>
  <si>
    <t>损耗数量</t>
    <phoneticPr fontId="1" type="noConversion"/>
  </si>
  <si>
    <t>损耗成本</t>
    <phoneticPr fontId="1" type="noConversion"/>
  </si>
  <si>
    <t>wac调整</t>
    <phoneticPr fontId="1" type="noConversion"/>
  </si>
  <si>
    <t>调整金额</t>
    <phoneticPr fontId="1" type="noConversion"/>
  </si>
  <si>
    <t>补差金额</t>
    <phoneticPr fontId="1" type="noConversion"/>
  </si>
  <si>
    <t>补差</t>
    <phoneticPr fontId="1" type="noConversion"/>
  </si>
  <si>
    <t>区域</t>
    <phoneticPr fontId="1" type="noConversion"/>
  </si>
  <si>
    <t>业态</t>
    <phoneticPr fontId="1" type="noConversion"/>
  </si>
  <si>
    <t>TRAN_DATA_HISTORY</t>
    <phoneticPr fontId="1" type="noConversion"/>
  </si>
  <si>
    <t>生鲜全部都算（27，31-42）</t>
    <phoneticPr fontId="1" type="noConversion"/>
  </si>
  <si>
    <t>需要区分是否联营商品，ra中确认商品信息是否有可扣库存标志</t>
    <phoneticPr fontId="1" type="noConversion"/>
  </si>
  <si>
    <t>从ebs取数（指定的费用代码）</t>
    <phoneticPr fontId="1" type="noConversion"/>
  </si>
  <si>
    <t>2013-12，2014-1</t>
    <phoneticPr fontId="1" type="noConversion"/>
  </si>
  <si>
    <t>2012-12，2013-1</t>
    <phoneticPr fontId="1" type="noConversion"/>
  </si>
  <si>
    <t>处理RA中，2012-12，2013-01二个月的数据差异</t>
    <phoneticPr fontId="1" type="noConversion"/>
  </si>
  <si>
    <t>sn</t>
    <phoneticPr fontId="1" type="noConversion"/>
  </si>
  <si>
    <t>任务</t>
    <phoneticPr fontId="1" type="noConversion"/>
  </si>
  <si>
    <t>时间</t>
    <phoneticPr fontId="1" type="noConversion"/>
  </si>
  <si>
    <t>责任人</t>
    <phoneticPr fontId="1" type="noConversion"/>
  </si>
  <si>
    <t>状态</t>
    <phoneticPr fontId="1" type="noConversion"/>
  </si>
  <si>
    <t>备注</t>
    <phoneticPr fontId="1" type="noConversion"/>
  </si>
  <si>
    <t>新 - 明细数据抽取 - RA，RMS</t>
    <phoneticPr fontId="1" type="noConversion"/>
  </si>
  <si>
    <t>新 - 补差数据 抽取</t>
    <phoneticPr fontId="1" type="noConversion"/>
  </si>
  <si>
    <t>数据验证-新数据</t>
    <phoneticPr fontId="1" type="noConversion"/>
  </si>
  <si>
    <t>汇总模板及数据提供</t>
    <phoneticPr fontId="1" type="noConversion"/>
  </si>
  <si>
    <t>杨进，丁勇</t>
    <phoneticPr fontId="1" type="noConversion"/>
  </si>
  <si>
    <t>杨进</t>
    <phoneticPr fontId="1" type="noConversion"/>
  </si>
  <si>
    <t>易磊</t>
    <phoneticPr fontId="1" type="noConversion"/>
  </si>
  <si>
    <t>金辅君</t>
    <phoneticPr fontId="1" type="noConversion"/>
  </si>
  <si>
    <t>老 - 数据抽取</t>
    <phoneticPr fontId="1" type="noConversion"/>
  </si>
  <si>
    <t>老 - 数据验证</t>
    <phoneticPr fontId="1" type="noConversion"/>
  </si>
  <si>
    <t>陈艳</t>
    <phoneticPr fontId="1" type="noConversion"/>
  </si>
  <si>
    <t>新 - wac调整数据和损耗数据 抽取</t>
    <phoneticPr fontId="1" type="noConversion"/>
  </si>
  <si>
    <t>丁勇</t>
    <phoneticPr fontId="1" type="noConversion"/>
  </si>
  <si>
    <t>正常销售</t>
    <phoneticPr fontId="1" type="noConversion"/>
  </si>
  <si>
    <t>促销</t>
    <phoneticPr fontId="1" type="noConversion"/>
  </si>
  <si>
    <t>报表的零售类型划分</t>
    <phoneticPr fontId="1" type="noConversion"/>
  </si>
  <si>
    <t>折价</t>
    <phoneticPr fontId="1" type="noConversion"/>
  </si>
  <si>
    <t>大宗</t>
    <phoneticPr fontId="1" type="noConversion"/>
  </si>
  <si>
    <t>DM促销</t>
    <phoneticPr fontId="1" type="noConversion"/>
  </si>
  <si>
    <t xml:space="preserve">tran_code in(70,72,73) and pgm_name&lt;&gt;'cmx_fund_sql.fund_inv_wac';
</t>
    <phoneticPr fontId="1" type="noConversion"/>
  </si>
  <si>
    <t>tran_code取值：</t>
    <phoneticPr fontId="1" type="noConversion"/>
  </si>
  <si>
    <t>tran_code=22 and gl_ref_no is not null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</si>
</sst>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B4" sqref="B4"/>
    </sheetView>
  </sheetViews>
  <sheetFormatPr defaultRowHeight="13.5"/>
  <cols>
    <col min="2" max="2" width="45.375" bestFit="1" customWidth="1"/>
    <col min="3" max="3" width="10.5" bestFit="1" customWidth="1"/>
    <col min="4" max="4" width="11" bestFit="1" customWidth="1"/>
  </cols>
  <sheetData>
    <row r="1" spans="1:6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</row>
    <row r="2" spans="1:6">
      <c r="A2">
        <v>1</v>
      </c>
      <c r="B2" t="s">
        <v>231</v>
      </c>
      <c r="C2" s="16">
        <v>41689</v>
      </c>
      <c r="D2" t="s">
        <v>242</v>
      </c>
    </row>
    <row r="3" spans="1:6">
      <c r="A3">
        <v>2</v>
      </c>
      <c r="B3" t="s">
        <v>238</v>
      </c>
      <c r="C3" s="16">
        <v>41690</v>
      </c>
      <c r="D3" t="s">
        <v>243</v>
      </c>
    </row>
    <row r="4" spans="1:6">
      <c r="A4">
        <v>3</v>
      </c>
      <c r="B4" t="s">
        <v>239</v>
      </c>
      <c r="C4" s="16">
        <v>41690</v>
      </c>
      <c r="D4" t="s">
        <v>244</v>
      </c>
    </row>
    <row r="5" spans="1:6">
      <c r="A5">
        <v>4</v>
      </c>
      <c r="B5" t="s">
        <v>249</v>
      </c>
      <c r="C5" s="16">
        <v>41690</v>
      </c>
      <c r="D5" t="s">
        <v>250</v>
      </c>
    </row>
    <row r="6" spans="1:6">
      <c r="A6">
        <v>5</v>
      </c>
      <c r="B6" t="s">
        <v>240</v>
      </c>
      <c r="C6" s="16">
        <v>41690</v>
      </c>
      <c r="D6" t="s">
        <v>245</v>
      </c>
    </row>
    <row r="7" spans="1:6">
      <c r="A7">
        <v>6</v>
      </c>
      <c r="B7" t="s">
        <v>246</v>
      </c>
      <c r="C7" s="16">
        <v>41690</v>
      </c>
      <c r="D7" t="s">
        <v>243</v>
      </c>
    </row>
    <row r="8" spans="1:6">
      <c r="A8">
        <v>7</v>
      </c>
      <c r="B8" t="s">
        <v>247</v>
      </c>
      <c r="C8" s="16">
        <v>41690</v>
      </c>
      <c r="D8" t="s">
        <v>245</v>
      </c>
    </row>
    <row r="9" spans="1:6">
      <c r="A9">
        <v>8</v>
      </c>
      <c r="B9" t="s">
        <v>241</v>
      </c>
      <c r="D9" t="s">
        <v>248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F10" sqref="F9:F10"/>
    </sheetView>
  </sheetViews>
  <sheetFormatPr defaultRowHeight="13.5"/>
  <cols>
    <col min="1" max="1" width="5.125" style="1" customWidth="1"/>
    <col min="2" max="2" width="23.875" style="1" bestFit="1" customWidth="1"/>
    <col min="3" max="16384" width="9" style="1"/>
  </cols>
  <sheetData>
    <row r="2" spans="1:2">
      <c r="A2" s="1">
        <v>1</v>
      </c>
      <c r="B2" s="1" t="s">
        <v>3</v>
      </c>
    </row>
    <row r="3" spans="1:2">
      <c r="A3" s="1">
        <v>2</v>
      </c>
      <c r="B3" s="1" t="s">
        <v>29</v>
      </c>
    </row>
    <row r="4" spans="1:2">
      <c r="A4" s="1">
        <v>3</v>
      </c>
      <c r="B4" s="1" t="s">
        <v>0</v>
      </c>
    </row>
    <row r="5" spans="1:2">
      <c r="A5" s="1">
        <v>4</v>
      </c>
      <c r="B5" s="1" t="s">
        <v>1</v>
      </c>
    </row>
    <row r="6" spans="1:2">
      <c r="A6" s="1">
        <v>5</v>
      </c>
      <c r="B6" s="1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6" sqref="B1:B16"/>
    </sheetView>
  </sheetViews>
  <sheetFormatPr defaultRowHeight="14.25" customHeight="1"/>
  <cols>
    <col min="1" max="1" width="13.625" style="3" customWidth="1"/>
    <col min="2" max="2" width="32.125" style="17" bestFit="1" customWidth="1"/>
    <col min="3" max="3" width="21.75" style="3" customWidth="1"/>
    <col min="4" max="4" width="17.25" style="9" bestFit="1" customWidth="1"/>
    <col min="5" max="5" width="52.375" style="3" customWidth="1"/>
    <col min="6" max="6" width="62.125" style="3" bestFit="1" customWidth="1"/>
    <col min="7" max="16384" width="9" style="3"/>
  </cols>
  <sheetData>
    <row r="1" spans="1:4" ht="14.25" customHeight="1">
      <c r="B1" s="17" t="s">
        <v>229</v>
      </c>
      <c r="C1" s="3" t="s">
        <v>230</v>
      </c>
    </row>
    <row r="2" spans="1:4" ht="14.25" customHeight="1">
      <c r="A2" s="3" t="s">
        <v>4</v>
      </c>
      <c r="B2" s="18" t="s">
        <v>93</v>
      </c>
      <c r="D2" s="9" t="s">
        <v>227</v>
      </c>
    </row>
    <row r="3" spans="1:4" ht="14.25" customHeight="1">
      <c r="B3" s="17" t="s">
        <v>226</v>
      </c>
    </row>
    <row r="7" spans="1:4" ht="14.25" customHeight="1">
      <c r="A7" s="3" t="s">
        <v>80</v>
      </c>
      <c r="B7" s="18" t="s">
        <v>95</v>
      </c>
    </row>
    <row r="8" spans="1:4" ht="14.25" customHeight="1">
      <c r="A8" s="3" t="s">
        <v>258</v>
      </c>
      <c r="B8" s="17" t="s">
        <v>259</v>
      </c>
    </row>
    <row r="9" spans="1:4" ht="14.25" customHeight="1">
      <c r="B9" s="17" t="s">
        <v>226</v>
      </c>
    </row>
    <row r="14" spans="1:4" ht="14.25" customHeight="1">
      <c r="A14" s="3" t="s">
        <v>81</v>
      </c>
      <c r="B14" s="17" t="s">
        <v>225</v>
      </c>
    </row>
    <row r="15" spans="1:4" ht="14.25" customHeight="1">
      <c r="A15" s="3" t="s">
        <v>258</v>
      </c>
      <c r="B15" s="7" t="s">
        <v>257</v>
      </c>
    </row>
    <row r="16" spans="1:4" ht="14.25" customHeight="1">
      <c r="B16" s="17" t="s">
        <v>226</v>
      </c>
    </row>
    <row r="20" spans="1:2" ht="14.25" customHeight="1">
      <c r="A20" s="3" t="s">
        <v>83</v>
      </c>
    </row>
    <row r="21" spans="1:2" ht="14.25" customHeight="1">
      <c r="B21" s="17" t="s">
        <v>226</v>
      </c>
    </row>
    <row r="22" spans="1:2" ht="14.25" customHeight="1">
      <c r="B22" s="17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C18" sqref="C18"/>
    </sheetView>
  </sheetViews>
  <sheetFormatPr defaultRowHeight="11.25"/>
  <cols>
    <col min="1" max="1" width="30.25" style="3" bestFit="1" customWidth="1"/>
    <col min="2" max="2" width="10.5" style="3" bestFit="1" customWidth="1"/>
    <col min="3" max="3" width="24.75" style="3" bestFit="1" customWidth="1"/>
    <col min="4" max="4" width="57.125" style="3" bestFit="1" customWidth="1"/>
    <col min="5" max="5" width="62.125" style="3" bestFit="1" customWidth="1"/>
    <col min="6" max="16384" width="9" style="3"/>
  </cols>
  <sheetData>
    <row r="1" spans="1:5" s="11" customFormat="1" ht="12">
      <c r="A1" s="12" t="s">
        <v>94</v>
      </c>
    </row>
    <row r="2" spans="1:5" s="11" customFormat="1" ht="12">
      <c r="A2" s="12" t="s">
        <v>207</v>
      </c>
    </row>
    <row r="3" spans="1:5">
      <c r="A3" s="4" t="s">
        <v>13</v>
      </c>
      <c r="B3" s="4" t="s">
        <v>14</v>
      </c>
      <c r="C3" s="10" t="s">
        <v>85</v>
      </c>
      <c r="D3" s="4" t="s">
        <v>10</v>
      </c>
      <c r="E3" s="4" t="s">
        <v>11</v>
      </c>
    </row>
    <row r="4" spans="1:5">
      <c r="A4" s="4" t="s">
        <v>5</v>
      </c>
      <c r="B4" s="4" t="s">
        <v>15</v>
      </c>
      <c r="C4" s="10"/>
      <c r="D4" s="4"/>
      <c r="E4" s="4" t="s">
        <v>5</v>
      </c>
    </row>
    <row r="5" spans="1:5">
      <c r="A5" s="19" t="s">
        <v>6</v>
      </c>
      <c r="B5" s="5" t="s">
        <v>31</v>
      </c>
      <c r="C5" s="10" t="s">
        <v>86</v>
      </c>
      <c r="D5" s="4" t="s">
        <v>9</v>
      </c>
      <c r="E5" s="4" t="s">
        <v>28</v>
      </c>
    </row>
    <row r="6" spans="1:5">
      <c r="A6" s="19"/>
      <c r="B6" s="5" t="s">
        <v>32</v>
      </c>
      <c r="C6" s="10" t="s">
        <v>88</v>
      </c>
      <c r="D6" s="4" t="s">
        <v>87</v>
      </c>
      <c r="E6" s="4" t="s">
        <v>33</v>
      </c>
    </row>
    <row r="7" spans="1:5">
      <c r="A7" s="4" t="s">
        <v>7</v>
      </c>
      <c r="B7" s="4" t="s">
        <v>16</v>
      </c>
      <c r="C7" s="10" t="s">
        <v>90</v>
      </c>
      <c r="D7" s="4" t="s">
        <v>89</v>
      </c>
      <c r="E7" s="4" t="s">
        <v>30</v>
      </c>
    </row>
    <row r="8" spans="1:5">
      <c r="A8" s="4" t="s">
        <v>8</v>
      </c>
      <c r="B8" s="4" t="s">
        <v>17</v>
      </c>
      <c r="C8" s="10" t="s">
        <v>92</v>
      </c>
      <c r="D8" s="4" t="s">
        <v>91</v>
      </c>
      <c r="E8" s="4" t="s">
        <v>74</v>
      </c>
    </row>
    <row r="9" spans="1:5">
      <c r="A9" s="4" t="s">
        <v>12</v>
      </c>
      <c r="B9" s="4" t="s">
        <v>25</v>
      </c>
      <c r="C9" s="10"/>
      <c r="D9" s="4"/>
      <c r="E9" s="4"/>
    </row>
    <row r="10" spans="1:5">
      <c r="A10" s="4" t="s">
        <v>22</v>
      </c>
      <c r="B10" s="4" t="s">
        <v>26</v>
      </c>
      <c r="C10" s="10"/>
      <c r="D10" s="4"/>
      <c r="E10" s="4"/>
    </row>
    <row r="11" spans="1:5">
      <c r="A11" s="4" t="s">
        <v>18</v>
      </c>
      <c r="B11" s="4" t="s">
        <v>19</v>
      </c>
      <c r="C11" s="10"/>
      <c r="D11" s="4"/>
      <c r="E11" s="4"/>
    </row>
    <row r="12" spans="1:5">
      <c r="A12" s="4" t="s">
        <v>20</v>
      </c>
      <c r="B12" s="4" t="s">
        <v>79</v>
      </c>
      <c r="C12" s="10"/>
      <c r="D12" s="4"/>
      <c r="E12" s="4"/>
    </row>
    <row r="13" spans="1:5">
      <c r="A13" s="4" t="s">
        <v>21</v>
      </c>
      <c r="B13" s="4" t="s">
        <v>24</v>
      </c>
      <c r="C13" s="10"/>
      <c r="D13" s="4"/>
      <c r="E13" s="4"/>
    </row>
    <row r="14" spans="1:5">
      <c r="A14" s="4" t="s">
        <v>23</v>
      </c>
      <c r="B14" s="4" t="s">
        <v>27</v>
      </c>
      <c r="C14" s="10"/>
      <c r="D14" s="4"/>
      <c r="E14" s="4"/>
    </row>
    <row r="15" spans="1:5">
      <c r="A15" s="4" t="s">
        <v>75</v>
      </c>
      <c r="B15" s="4" t="s">
        <v>77</v>
      </c>
      <c r="C15" s="10"/>
      <c r="D15" s="4"/>
      <c r="E15" s="4"/>
    </row>
    <row r="16" spans="1:5">
      <c r="A16" s="4" t="s">
        <v>76</v>
      </c>
      <c r="B16" s="4" t="s">
        <v>78</v>
      </c>
      <c r="C16" s="10"/>
      <c r="D16" s="4"/>
      <c r="E16" s="4"/>
    </row>
    <row r="18" spans="1:5">
      <c r="A18" s="6" t="s">
        <v>206</v>
      </c>
    </row>
    <row r="19" spans="1:5">
      <c r="A19" s="6" t="s">
        <v>208</v>
      </c>
    </row>
    <row r="20" spans="1:5">
      <c r="A20" s="13" t="s">
        <v>13</v>
      </c>
      <c r="B20" s="13" t="s">
        <v>14</v>
      </c>
      <c r="C20" s="14" t="s">
        <v>85</v>
      </c>
      <c r="D20" s="13" t="s">
        <v>10</v>
      </c>
      <c r="E20" s="13" t="s">
        <v>11</v>
      </c>
    </row>
    <row r="21" spans="1:5">
      <c r="A21" s="13" t="s">
        <v>188</v>
      </c>
      <c r="B21" s="13" t="s">
        <v>194</v>
      </c>
      <c r="C21" s="13"/>
      <c r="D21" s="13"/>
      <c r="E21" s="13" t="s">
        <v>202</v>
      </c>
    </row>
    <row r="22" spans="1:5">
      <c r="A22" s="13" t="s">
        <v>189</v>
      </c>
      <c r="B22" s="13" t="s">
        <v>195</v>
      </c>
      <c r="C22" s="13" t="s">
        <v>199</v>
      </c>
      <c r="D22" s="13" t="s">
        <v>200</v>
      </c>
      <c r="E22" s="13" t="s">
        <v>203</v>
      </c>
    </row>
    <row r="23" spans="1:5">
      <c r="A23" s="20" t="s">
        <v>190</v>
      </c>
      <c r="B23" s="15" t="s">
        <v>31</v>
      </c>
      <c r="C23" s="14" t="s">
        <v>86</v>
      </c>
      <c r="D23" s="13" t="s">
        <v>201</v>
      </c>
      <c r="E23" s="13" t="s">
        <v>28</v>
      </c>
    </row>
    <row r="24" spans="1:5">
      <c r="A24" s="20"/>
      <c r="B24" s="15" t="s">
        <v>32</v>
      </c>
      <c r="C24" s="14" t="s">
        <v>88</v>
      </c>
      <c r="D24" s="13" t="s">
        <v>87</v>
      </c>
      <c r="E24" s="13" t="s">
        <v>33</v>
      </c>
    </row>
    <row r="25" spans="1:5">
      <c r="A25" s="13" t="s">
        <v>191</v>
      </c>
      <c r="B25" s="13" t="s">
        <v>196</v>
      </c>
      <c r="C25" s="13" t="s">
        <v>204</v>
      </c>
      <c r="D25" s="13" t="s">
        <v>205</v>
      </c>
      <c r="E25" s="13"/>
    </row>
    <row r="26" spans="1:5">
      <c r="A26" s="13" t="s">
        <v>192</v>
      </c>
      <c r="B26" s="13" t="s">
        <v>197</v>
      </c>
      <c r="C26" s="13"/>
      <c r="D26" s="13"/>
      <c r="E26" s="13"/>
    </row>
    <row r="27" spans="1:5">
      <c r="A27" s="13" t="s">
        <v>193</v>
      </c>
      <c r="B27" s="13" t="s">
        <v>198</v>
      </c>
      <c r="C27" s="13"/>
      <c r="D27" s="13"/>
      <c r="E27" s="13"/>
    </row>
  </sheetData>
  <mergeCells count="2">
    <mergeCell ref="A5:A6"/>
    <mergeCell ref="A23:A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0" sqref="D10"/>
    </sheetView>
  </sheetViews>
  <sheetFormatPr defaultRowHeight="11.25"/>
  <cols>
    <col min="1" max="16384" width="9" style="8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3.5"/>
  <cols>
    <col min="1" max="1" width="45" bestFit="1" customWidth="1"/>
    <col min="3" max="3" width="63" style="2" customWidth="1"/>
  </cols>
  <sheetData>
    <row r="1" spans="1:3" ht="335.25" customHeight="1">
      <c r="A1" s="2" t="s">
        <v>82</v>
      </c>
      <c r="C1" s="7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G21" sqref="G21"/>
    </sheetView>
  </sheetViews>
  <sheetFormatPr defaultRowHeight="13.5"/>
  <cols>
    <col min="1" max="1" width="13.875" style="3" bestFit="1" customWidth="1"/>
    <col min="2" max="2" width="6.75" style="3" bestFit="1" customWidth="1"/>
    <col min="3" max="3" width="12.25" style="3" bestFit="1" customWidth="1"/>
    <col min="4" max="4" width="18.875" style="3" bestFit="1" customWidth="1"/>
    <col min="5" max="6" width="9" style="3"/>
    <col min="7" max="7" width="15.25" style="3" customWidth="1"/>
    <col min="8" max="8" width="6.75" style="3" bestFit="1" customWidth="1"/>
    <col min="10" max="10" width="33" bestFit="1" customWidth="1"/>
  </cols>
  <sheetData>
    <row r="1" spans="1:10">
      <c r="A1" s="3" t="s">
        <v>34</v>
      </c>
      <c r="E1" s="3" t="s">
        <v>253</v>
      </c>
      <c r="G1" s="3" t="s">
        <v>185</v>
      </c>
    </row>
    <row r="2" spans="1:10">
      <c r="B2" s="3" t="s">
        <v>71</v>
      </c>
      <c r="C2" s="3" t="s">
        <v>72</v>
      </c>
      <c r="D2" s="3" t="s">
        <v>73</v>
      </c>
      <c r="H2" s="3" t="s">
        <v>71</v>
      </c>
      <c r="I2" s="8" t="s">
        <v>96</v>
      </c>
      <c r="J2" s="8" t="s">
        <v>97</v>
      </c>
    </row>
    <row r="3" spans="1:10">
      <c r="B3" s="3">
        <v>1</v>
      </c>
      <c r="C3" s="3">
        <v>1</v>
      </c>
      <c r="D3" s="3" t="s">
        <v>35</v>
      </c>
      <c r="E3" s="3">
        <v>1</v>
      </c>
      <c r="F3" s="3" t="s">
        <v>251</v>
      </c>
      <c r="H3" s="3">
        <v>1</v>
      </c>
      <c r="I3" s="8">
        <v>1</v>
      </c>
      <c r="J3" s="8" t="s">
        <v>98</v>
      </c>
    </row>
    <row r="4" spans="1:10">
      <c r="B4" s="3">
        <v>2</v>
      </c>
      <c r="C4" s="3">
        <v>2</v>
      </c>
      <c r="D4" s="3" t="s">
        <v>36</v>
      </c>
      <c r="E4" s="3">
        <v>2</v>
      </c>
      <c r="F4" s="3" t="s">
        <v>252</v>
      </c>
      <c r="H4" s="3">
        <v>2</v>
      </c>
      <c r="I4" s="8">
        <v>10</v>
      </c>
      <c r="J4" s="8" t="s">
        <v>99</v>
      </c>
    </row>
    <row r="5" spans="1:10">
      <c r="B5" s="3">
        <v>3</v>
      </c>
      <c r="C5" s="3">
        <v>3</v>
      </c>
      <c r="D5" s="3" t="s">
        <v>37</v>
      </c>
      <c r="E5" s="3">
        <v>2</v>
      </c>
      <c r="F5" s="3" t="s">
        <v>252</v>
      </c>
      <c r="H5" s="3">
        <v>3</v>
      </c>
      <c r="I5" s="8">
        <v>110</v>
      </c>
      <c r="J5" s="8" t="s">
        <v>100</v>
      </c>
    </row>
    <row r="6" spans="1:10">
      <c r="B6" s="3">
        <v>4</v>
      </c>
      <c r="C6" s="3">
        <v>4</v>
      </c>
      <c r="D6" s="3" t="s">
        <v>38</v>
      </c>
      <c r="E6" s="3">
        <v>2</v>
      </c>
      <c r="F6" s="3" t="s">
        <v>252</v>
      </c>
      <c r="H6" s="3">
        <v>4</v>
      </c>
      <c r="I6" s="8">
        <v>120</v>
      </c>
      <c r="J6" s="8" t="s">
        <v>101</v>
      </c>
    </row>
    <row r="7" spans="1:10">
      <c r="B7" s="3">
        <v>5</v>
      </c>
      <c r="C7" s="3">
        <v>5</v>
      </c>
      <c r="D7" s="3" t="s">
        <v>39</v>
      </c>
      <c r="E7" s="3">
        <v>2</v>
      </c>
      <c r="F7" s="3" t="s">
        <v>252</v>
      </c>
      <c r="H7" s="3">
        <v>5</v>
      </c>
      <c r="I7" s="8">
        <v>13</v>
      </c>
      <c r="J7" s="8" t="s">
        <v>102</v>
      </c>
    </row>
    <row r="8" spans="1:10">
      <c r="B8" s="3">
        <v>29</v>
      </c>
      <c r="C8" s="3">
        <v>6</v>
      </c>
      <c r="D8" s="3" t="s">
        <v>40</v>
      </c>
      <c r="E8" s="3">
        <v>1</v>
      </c>
      <c r="F8" s="3" t="s">
        <v>251</v>
      </c>
      <c r="H8" s="3">
        <v>6</v>
      </c>
      <c r="I8" s="8">
        <v>130</v>
      </c>
      <c r="J8" s="8" t="s">
        <v>103</v>
      </c>
    </row>
    <row r="9" spans="1:10">
      <c r="B9" s="3">
        <v>7</v>
      </c>
      <c r="C9" s="3">
        <v>8</v>
      </c>
      <c r="D9" s="3" t="s">
        <v>41</v>
      </c>
      <c r="E9" s="3">
        <v>2</v>
      </c>
      <c r="F9" s="3" t="s">
        <v>252</v>
      </c>
      <c r="H9" s="3">
        <v>7</v>
      </c>
      <c r="I9" s="8">
        <v>140</v>
      </c>
      <c r="J9" s="8" t="s">
        <v>104</v>
      </c>
    </row>
    <row r="10" spans="1:10">
      <c r="B10" s="3">
        <v>8</v>
      </c>
      <c r="C10" s="3">
        <v>9</v>
      </c>
      <c r="D10" s="3" t="s">
        <v>42</v>
      </c>
      <c r="E10" s="3">
        <v>9</v>
      </c>
      <c r="F10" s="3" t="s">
        <v>254</v>
      </c>
      <c r="H10" s="3">
        <v>8</v>
      </c>
      <c r="I10" s="8">
        <v>141</v>
      </c>
      <c r="J10" s="8" t="s">
        <v>105</v>
      </c>
    </row>
    <row r="11" spans="1:10">
      <c r="B11" s="3">
        <v>9</v>
      </c>
      <c r="C11" s="3">
        <v>10</v>
      </c>
      <c r="D11" s="3" t="s">
        <v>43</v>
      </c>
      <c r="E11" s="3">
        <v>10</v>
      </c>
      <c r="F11" s="3" t="s">
        <v>255</v>
      </c>
      <c r="H11" s="3">
        <v>9</v>
      </c>
      <c r="I11" s="8">
        <v>142</v>
      </c>
      <c r="J11" s="8" t="s">
        <v>106</v>
      </c>
    </row>
    <row r="12" spans="1:10">
      <c r="B12" s="3">
        <v>30</v>
      </c>
      <c r="C12" s="3">
        <v>11</v>
      </c>
      <c r="D12" s="3" t="s">
        <v>44</v>
      </c>
      <c r="E12" s="3">
        <v>1</v>
      </c>
      <c r="F12" s="3" t="s">
        <v>251</v>
      </c>
      <c r="H12" s="3">
        <v>10</v>
      </c>
      <c r="I12" s="8">
        <v>145</v>
      </c>
      <c r="J12" s="8" t="s">
        <v>187</v>
      </c>
    </row>
    <row r="13" spans="1:10">
      <c r="B13" s="3">
        <v>10</v>
      </c>
      <c r="C13" s="3">
        <v>12</v>
      </c>
      <c r="D13" s="3" t="s">
        <v>45</v>
      </c>
      <c r="E13" s="3">
        <v>2</v>
      </c>
      <c r="F13" s="3" t="s">
        <v>252</v>
      </c>
      <c r="H13" s="3">
        <v>11</v>
      </c>
      <c r="I13" s="8">
        <v>146</v>
      </c>
      <c r="J13" s="8" t="s">
        <v>186</v>
      </c>
    </row>
    <row r="14" spans="1:10">
      <c r="B14" s="3">
        <v>11</v>
      </c>
      <c r="C14" s="3">
        <v>13</v>
      </c>
      <c r="D14" s="3" t="s">
        <v>46</v>
      </c>
      <c r="E14" s="3">
        <v>2</v>
      </c>
      <c r="F14" s="3" t="s">
        <v>252</v>
      </c>
      <c r="H14" s="3">
        <v>12</v>
      </c>
      <c r="I14" s="8">
        <v>147</v>
      </c>
      <c r="J14" s="8" t="s">
        <v>107</v>
      </c>
    </row>
    <row r="15" spans="1:10">
      <c r="B15" s="3">
        <v>12</v>
      </c>
      <c r="C15" s="3">
        <v>15</v>
      </c>
      <c r="D15" s="3" t="s">
        <v>47</v>
      </c>
      <c r="E15" s="3">
        <v>2</v>
      </c>
      <c r="F15" s="3" t="s">
        <v>252</v>
      </c>
      <c r="H15" s="3">
        <v>13</v>
      </c>
      <c r="I15" s="8">
        <v>148</v>
      </c>
      <c r="J15" s="8" t="s">
        <v>108</v>
      </c>
    </row>
    <row r="16" spans="1:10">
      <c r="B16" s="3">
        <v>13</v>
      </c>
      <c r="C16" s="3">
        <v>16</v>
      </c>
      <c r="D16" s="3" t="s">
        <v>48</v>
      </c>
      <c r="E16" s="3">
        <v>2</v>
      </c>
      <c r="F16" s="3" t="s">
        <v>252</v>
      </c>
      <c r="H16" s="3">
        <v>14</v>
      </c>
      <c r="I16" s="8">
        <v>149</v>
      </c>
      <c r="J16" s="8" t="s">
        <v>109</v>
      </c>
    </row>
    <row r="17" spans="2:10">
      <c r="B17" s="3">
        <v>14</v>
      </c>
      <c r="C17" s="3">
        <v>17</v>
      </c>
      <c r="D17" s="3" t="s">
        <v>49</v>
      </c>
      <c r="E17" s="3">
        <v>2</v>
      </c>
      <c r="F17" s="3" t="s">
        <v>252</v>
      </c>
      <c r="H17" s="3">
        <v>15</v>
      </c>
      <c r="I17" s="8">
        <v>150</v>
      </c>
      <c r="J17" s="8" t="s">
        <v>110</v>
      </c>
    </row>
    <row r="18" spans="2:10">
      <c r="B18" s="3">
        <v>15</v>
      </c>
      <c r="C18" s="3">
        <v>19</v>
      </c>
      <c r="D18" s="3" t="s">
        <v>50</v>
      </c>
      <c r="E18" s="3">
        <v>2</v>
      </c>
      <c r="F18" s="3" t="s">
        <v>252</v>
      </c>
      <c r="H18" s="3">
        <v>16</v>
      </c>
      <c r="I18" s="8">
        <v>151</v>
      </c>
      <c r="J18" s="8" t="s">
        <v>111</v>
      </c>
    </row>
    <row r="19" spans="2:10">
      <c r="B19" s="3">
        <v>16</v>
      </c>
      <c r="C19" s="3">
        <v>20</v>
      </c>
      <c r="D19" s="3" t="s">
        <v>51</v>
      </c>
      <c r="E19" s="3">
        <v>20</v>
      </c>
      <c r="F19" s="3" t="s">
        <v>256</v>
      </c>
      <c r="H19" s="3">
        <v>17</v>
      </c>
      <c r="I19" s="8">
        <v>152</v>
      </c>
      <c r="J19" s="8" t="s">
        <v>112</v>
      </c>
    </row>
    <row r="20" spans="2:10">
      <c r="B20" s="3">
        <v>17</v>
      </c>
      <c r="C20" s="3">
        <v>21</v>
      </c>
      <c r="D20" s="3" t="s">
        <v>52</v>
      </c>
      <c r="E20" s="3">
        <v>9</v>
      </c>
      <c r="F20" s="3" t="s">
        <v>254</v>
      </c>
      <c r="H20" s="3">
        <v>18</v>
      </c>
      <c r="I20" s="8">
        <v>153</v>
      </c>
      <c r="J20" s="8" t="s">
        <v>113</v>
      </c>
    </row>
    <row r="21" spans="2:10">
      <c r="B21" s="3">
        <v>24</v>
      </c>
      <c r="C21" s="3">
        <v>22</v>
      </c>
      <c r="D21" s="3" t="s">
        <v>53</v>
      </c>
      <c r="E21" s="3">
        <v>2</v>
      </c>
      <c r="F21" s="3" t="s">
        <v>252</v>
      </c>
      <c r="H21" s="3">
        <v>19</v>
      </c>
      <c r="I21" s="8">
        <v>154</v>
      </c>
      <c r="J21" s="8" t="s">
        <v>114</v>
      </c>
    </row>
    <row r="22" spans="2:10">
      <c r="B22" s="3">
        <v>6</v>
      </c>
      <c r="C22" s="3">
        <v>23</v>
      </c>
      <c r="D22" s="3" t="s">
        <v>54</v>
      </c>
      <c r="E22" s="3">
        <v>2</v>
      </c>
      <c r="F22" s="3" t="s">
        <v>252</v>
      </c>
      <c r="H22" s="3">
        <v>20</v>
      </c>
      <c r="I22" s="8">
        <v>155</v>
      </c>
      <c r="J22" s="8" t="s">
        <v>115</v>
      </c>
    </row>
    <row r="23" spans="2:10">
      <c r="B23" s="3">
        <v>25</v>
      </c>
      <c r="C23" s="3">
        <v>24</v>
      </c>
      <c r="D23" s="3" t="s">
        <v>55</v>
      </c>
      <c r="E23" s="3">
        <v>2</v>
      </c>
      <c r="F23" s="3" t="s">
        <v>252</v>
      </c>
      <c r="H23" s="3">
        <v>21</v>
      </c>
      <c r="I23" s="8">
        <v>156</v>
      </c>
      <c r="J23" s="8" t="s">
        <v>116</v>
      </c>
    </row>
    <row r="24" spans="2:10">
      <c r="B24" s="3">
        <v>26</v>
      </c>
      <c r="C24" s="3">
        <v>25</v>
      </c>
      <c r="D24" s="3" t="s">
        <v>56</v>
      </c>
      <c r="E24" s="3">
        <v>9</v>
      </c>
      <c r="F24" s="3" t="s">
        <v>254</v>
      </c>
      <c r="H24" s="3">
        <v>22</v>
      </c>
      <c r="I24" s="8">
        <v>157</v>
      </c>
      <c r="J24" s="8" t="s">
        <v>117</v>
      </c>
    </row>
    <row r="25" spans="2:10">
      <c r="B25" s="3">
        <v>27</v>
      </c>
      <c r="C25" s="3">
        <v>26</v>
      </c>
      <c r="D25" s="3" t="s">
        <v>57</v>
      </c>
      <c r="E25" s="3">
        <v>2</v>
      </c>
      <c r="F25" s="3" t="s">
        <v>252</v>
      </c>
      <c r="H25" s="3">
        <v>23</v>
      </c>
      <c r="I25" s="8">
        <v>158</v>
      </c>
      <c r="J25" s="8" t="s">
        <v>118</v>
      </c>
    </row>
    <row r="26" spans="2:10">
      <c r="B26" s="3">
        <v>32</v>
      </c>
      <c r="C26" s="3">
        <v>27</v>
      </c>
      <c r="D26" s="3" t="s">
        <v>58</v>
      </c>
      <c r="E26" s="3">
        <v>2</v>
      </c>
      <c r="F26" s="3" t="s">
        <v>252</v>
      </c>
      <c r="H26" s="3">
        <v>24</v>
      </c>
      <c r="I26" s="8">
        <v>159</v>
      </c>
      <c r="J26" s="8" t="s">
        <v>119</v>
      </c>
    </row>
    <row r="27" spans="2:10">
      <c r="B27" s="3">
        <v>33</v>
      </c>
      <c r="C27" s="3">
        <v>28</v>
      </c>
      <c r="D27" s="3" t="s">
        <v>59</v>
      </c>
      <c r="E27" s="3">
        <v>2</v>
      </c>
      <c r="F27" s="3" t="s">
        <v>252</v>
      </c>
      <c r="H27" s="3">
        <v>25</v>
      </c>
      <c r="I27" s="8">
        <v>160</v>
      </c>
      <c r="J27" s="8" t="s">
        <v>120</v>
      </c>
    </row>
    <row r="28" spans="2:10">
      <c r="B28" s="3">
        <v>21</v>
      </c>
      <c r="C28" s="3">
        <v>29</v>
      </c>
      <c r="D28" s="3" t="s">
        <v>60</v>
      </c>
      <c r="E28" s="3">
        <v>2</v>
      </c>
      <c r="F28" s="3" t="s">
        <v>252</v>
      </c>
      <c r="H28" s="3">
        <v>26</v>
      </c>
      <c r="I28" s="8">
        <v>180</v>
      </c>
      <c r="J28" s="8" t="s">
        <v>121</v>
      </c>
    </row>
    <row r="29" spans="2:10">
      <c r="B29" s="3">
        <v>22</v>
      </c>
      <c r="C29" s="3">
        <v>30</v>
      </c>
      <c r="D29" s="3" t="s">
        <v>61</v>
      </c>
      <c r="E29" s="3">
        <v>2</v>
      </c>
      <c r="F29" s="3" t="s">
        <v>252</v>
      </c>
      <c r="H29" s="3">
        <v>27</v>
      </c>
      <c r="I29" s="8">
        <v>181</v>
      </c>
      <c r="J29" s="8" t="s">
        <v>122</v>
      </c>
    </row>
    <row r="30" spans="2:10">
      <c r="B30" s="3">
        <v>23</v>
      </c>
      <c r="C30" s="3">
        <v>31</v>
      </c>
      <c r="D30" s="3" t="s">
        <v>62</v>
      </c>
      <c r="E30" s="3">
        <v>2</v>
      </c>
      <c r="F30" s="3" t="s">
        <v>252</v>
      </c>
      <c r="H30" s="3">
        <v>28</v>
      </c>
      <c r="I30" s="8">
        <v>190</v>
      </c>
      <c r="J30" s="8" t="s">
        <v>123</v>
      </c>
    </row>
    <row r="31" spans="2:10">
      <c r="B31" s="3">
        <v>18</v>
      </c>
      <c r="C31" s="3">
        <v>32</v>
      </c>
      <c r="D31" s="3" t="s">
        <v>63</v>
      </c>
      <c r="E31" s="3">
        <v>2</v>
      </c>
      <c r="F31" s="3" t="s">
        <v>252</v>
      </c>
      <c r="H31" s="3">
        <v>29</v>
      </c>
      <c r="I31" s="8">
        <v>2</v>
      </c>
      <c r="J31" s="8" t="s">
        <v>124</v>
      </c>
    </row>
    <row r="32" spans="2:10">
      <c r="B32" s="3">
        <v>20</v>
      </c>
      <c r="C32" s="3">
        <v>33</v>
      </c>
      <c r="D32" s="3" t="s">
        <v>64</v>
      </c>
      <c r="E32" s="3">
        <v>2</v>
      </c>
      <c r="F32" s="3" t="s">
        <v>252</v>
      </c>
      <c r="H32" s="3">
        <v>30</v>
      </c>
      <c r="I32" s="8">
        <v>20</v>
      </c>
      <c r="J32" s="8" t="s">
        <v>125</v>
      </c>
    </row>
    <row r="33" spans="2:10">
      <c r="B33" s="3">
        <v>19</v>
      </c>
      <c r="C33" s="3">
        <v>34</v>
      </c>
      <c r="D33" s="3" t="s">
        <v>65</v>
      </c>
      <c r="E33" s="3">
        <v>2</v>
      </c>
      <c r="F33" s="3" t="s">
        <v>252</v>
      </c>
      <c r="H33" s="3">
        <v>31</v>
      </c>
      <c r="I33" s="8">
        <v>3</v>
      </c>
      <c r="J33" s="8" t="s">
        <v>126</v>
      </c>
    </row>
    <row r="34" spans="2:10">
      <c r="B34" s="3">
        <v>31</v>
      </c>
      <c r="C34" s="3">
        <v>35</v>
      </c>
      <c r="D34" s="3" t="s">
        <v>66</v>
      </c>
      <c r="E34" s="3">
        <v>2</v>
      </c>
      <c r="F34" s="3" t="s">
        <v>252</v>
      </c>
      <c r="H34" s="3">
        <v>32</v>
      </c>
      <c r="I34" s="8">
        <v>30</v>
      </c>
      <c r="J34" s="8" t="s">
        <v>127</v>
      </c>
    </row>
    <row r="35" spans="2:10">
      <c r="B35" s="3">
        <v>28</v>
      </c>
      <c r="C35" s="3">
        <v>36</v>
      </c>
      <c r="D35" s="3" t="s">
        <v>67</v>
      </c>
      <c r="E35" s="3">
        <v>2</v>
      </c>
      <c r="F35" s="3" t="s">
        <v>252</v>
      </c>
      <c r="H35" s="3">
        <v>33</v>
      </c>
      <c r="I35" s="8">
        <v>31</v>
      </c>
      <c r="J35" s="8" t="s">
        <v>128</v>
      </c>
    </row>
    <row r="36" spans="2:10">
      <c r="B36" s="3">
        <v>20007</v>
      </c>
      <c r="C36" s="3">
        <v>38</v>
      </c>
      <c r="D36" s="3" t="s">
        <v>68</v>
      </c>
      <c r="E36" s="3">
        <v>2</v>
      </c>
      <c r="F36" s="3" t="s">
        <v>252</v>
      </c>
      <c r="H36" s="3">
        <v>34</v>
      </c>
      <c r="I36" s="8">
        <v>42</v>
      </c>
      <c r="J36" s="8" t="s">
        <v>129</v>
      </c>
    </row>
    <row r="37" spans="2:10">
      <c r="B37" s="3">
        <v>20006</v>
      </c>
      <c r="C37" s="3">
        <v>39</v>
      </c>
      <c r="D37" s="3" t="s">
        <v>69</v>
      </c>
      <c r="E37" s="3">
        <v>2</v>
      </c>
      <c r="F37" s="3" t="s">
        <v>252</v>
      </c>
      <c r="H37" s="3">
        <v>35</v>
      </c>
      <c r="I37" s="8">
        <v>48</v>
      </c>
      <c r="J37" s="8" t="s">
        <v>130</v>
      </c>
    </row>
    <row r="38" spans="2:10">
      <c r="B38" s="3">
        <v>20008</v>
      </c>
      <c r="C38" s="3">
        <v>40</v>
      </c>
      <c r="D38" s="3" t="s">
        <v>70</v>
      </c>
      <c r="E38" s="3">
        <v>2</v>
      </c>
      <c r="F38" s="3" t="s">
        <v>252</v>
      </c>
      <c r="H38" s="3">
        <v>36</v>
      </c>
      <c r="I38" s="8">
        <v>49</v>
      </c>
      <c r="J38" s="8" t="s">
        <v>131</v>
      </c>
    </row>
    <row r="39" spans="2:10">
      <c r="H39" s="3">
        <v>37</v>
      </c>
      <c r="I39" s="8">
        <v>5</v>
      </c>
      <c r="J39" s="8" t="s">
        <v>132</v>
      </c>
    </row>
    <row r="40" spans="2:10">
      <c r="H40" s="3">
        <v>38</v>
      </c>
      <c r="I40" s="8">
        <v>50</v>
      </c>
      <c r="J40" s="8" t="s">
        <v>133</v>
      </c>
    </row>
    <row r="41" spans="2:10">
      <c r="H41" s="3">
        <v>39</v>
      </c>
      <c r="I41" s="8">
        <v>55</v>
      </c>
      <c r="J41" s="8" t="s">
        <v>134</v>
      </c>
    </row>
    <row r="42" spans="2:10">
      <c r="H42" s="3">
        <v>40</v>
      </c>
      <c r="I42" s="8">
        <v>60</v>
      </c>
      <c r="J42" s="8" t="e">
        <f>+ due to Customer Return</f>
        <v>#NAME?</v>
      </c>
    </row>
    <row r="43" spans="2:10">
      <c r="H43" s="3">
        <v>41</v>
      </c>
      <c r="I43" s="8">
        <v>70</v>
      </c>
      <c r="J43" s="8" t="e">
        <f>+ due to kitting disassemble</f>
        <v>#NAME?</v>
      </c>
    </row>
    <row r="44" spans="2:10">
      <c r="H44" s="3">
        <v>42</v>
      </c>
      <c r="I44" s="8">
        <v>75</v>
      </c>
      <c r="J44" s="8" t="s">
        <v>135</v>
      </c>
    </row>
    <row r="45" spans="2:10">
      <c r="H45" s="3">
        <v>43</v>
      </c>
      <c r="I45" s="8">
        <v>76</v>
      </c>
      <c r="J45" s="8" t="s">
        <v>136</v>
      </c>
    </row>
    <row r="46" spans="2:10">
      <c r="H46" s="3">
        <v>44</v>
      </c>
      <c r="I46" s="8">
        <v>77</v>
      </c>
      <c r="J46" s="8" t="s">
        <v>137</v>
      </c>
    </row>
    <row r="47" spans="2:10">
      <c r="H47" s="3">
        <v>45</v>
      </c>
      <c r="I47" s="8">
        <v>78</v>
      </c>
      <c r="J47" s="8" t="s">
        <v>138</v>
      </c>
    </row>
    <row r="48" spans="2:10">
      <c r="H48" s="3">
        <v>46</v>
      </c>
      <c r="I48" s="8">
        <v>79</v>
      </c>
      <c r="J48" s="8" t="s">
        <v>139</v>
      </c>
    </row>
    <row r="49" spans="8:10">
      <c r="H49" s="3">
        <v>47</v>
      </c>
      <c r="I49" s="8">
        <v>801</v>
      </c>
      <c r="J49" s="8" t="s">
        <v>140</v>
      </c>
    </row>
    <row r="50" spans="8:10">
      <c r="H50" s="3">
        <v>48</v>
      </c>
      <c r="I50" s="8">
        <v>802</v>
      </c>
      <c r="J50" s="8" t="s">
        <v>141</v>
      </c>
    </row>
    <row r="51" spans="8:10">
      <c r="H51" s="3">
        <v>49</v>
      </c>
      <c r="I51" s="8">
        <v>803</v>
      </c>
      <c r="J51" s="8" t="s">
        <v>142</v>
      </c>
    </row>
    <row r="52" spans="8:10">
      <c r="H52" s="3">
        <v>50</v>
      </c>
      <c r="I52" s="8">
        <v>804</v>
      </c>
      <c r="J52" s="8" t="s">
        <v>143</v>
      </c>
    </row>
    <row r="53" spans="8:10">
      <c r="H53" s="3">
        <v>51</v>
      </c>
      <c r="I53" s="8">
        <v>805</v>
      </c>
      <c r="J53" s="8" t="s">
        <v>144</v>
      </c>
    </row>
    <row r="54" spans="8:10">
      <c r="H54" s="3">
        <v>52</v>
      </c>
      <c r="I54" s="8">
        <v>806</v>
      </c>
      <c r="J54" s="8" t="s">
        <v>145</v>
      </c>
    </row>
    <row r="55" spans="8:10">
      <c r="H55" s="3">
        <v>53</v>
      </c>
      <c r="I55" s="8">
        <v>807</v>
      </c>
      <c r="J55" s="8" t="s">
        <v>146</v>
      </c>
    </row>
    <row r="56" spans="8:10">
      <c r="H56" s="3">
        <v>54</v>
      </c>
      <c r="I56" s="8">
        <v>808</v>
      </c>
      <c r="J56" s="8" t="s">
        <v>147</v>
      </c>
    </row>
    <row r="57" spans="8:10">
      <c r="H57" s="3">
        <v>55</v>
      </c>
      <c r="I57" s="8">
        <v>809</v>
      </c>
      <c r="J57" s="8" t="s">
        <v>148</v>
      </c>
    </row>
    <row r="58" spans="8:10">
      <c r="H58" s="3">
        <v>56</v>
      </c>
      <c r="I58" s="8">
        <v>81</v>
      </c>
      <c r="J58" s="8" t="s">
        <v>149</v>
      </c>
    </row>
    <row r="59" spans="8:10">
      <c r="H59" s="3">
        <v>57</v>
      </c>
      <c r="I59" s="8">
        <v>810</v>
      </c>
      <c r="J59" s="8" t="s">
        <v>150</v>
      </c>
    </row>
    <row r="60" spans="8:10">
      <c r="H60" s="3">
        <v>58</v>
      </c>
      <c r="I60" s="8">
        <v>811</v>
      </c>
      <c r="J60" s="8" t="s">
        <v>151</v>
      </c>
    </row>
    <row r="61" spans="8:10">
      <c r="H61" s="3">
        <v>59</v>
      </c>
      <c r="I61" s="8">
        <v>812</v>
      </c>
      <c r="J61" s="8" t="s">
        <v>152</v>
      </c>
    </row>
    <row r="62" spans="8:10">
      <c r="H62" s="3">
        <v>60</v>
      </c>
      <c r="I62" s="8">
        <v>82</v>
      </c>
      <c r="J62" s="8" t="s">
        <v>153</v>
      </c>
    </row>
    <row r="63" spans="8:10">
      <c r="H63" s="3">
        <v>61</v>
      </c>
      <c r="I63" s="8">
        <v>821</v>
      </c>
      <c r="J63" s="8" t="s">
        <v>154</v>
      </c>
    </row>
    <row r="64" spans="8:10">
      <c r="H64" s="3">
        <v>62</v>
      </c>
      <c r="I64" s="8">
        <v>822</v>
      </c>
      <c r="J64" s="8" t="s">
        <v>155</v>
      </c>
    </row>
    <row r="65" spans="8:10">
      <c r="H65" s="3">
        <v>63</v>
      </c>
      <c r="I65" s="8">
        <v>823</v>
      </c>
      <c r="J65" s="8" t="s">
        <v>156</v>
      </c>
    </row>
    <row r="66" spans="8:10">
      <c r="H66" s="3">
        <v>64</v>
      </c>
      <c r="I66" s="8">
        <v>824</v>
      </c>
      <c r="J66" s="8" t="s">
        <v>157</v>
      </c>
    </row>
    <row r="67" spans="8:10">
      <c r="H67" s="3">
        <v>65</v>
      </c>
      <c r="I67" s="8">
        <v>825</v>
      </c>
      <c r="J67" s="8" t="s">
        <v>158</v>
      </c>
    </row>
    <row r="68" spans="8:10">
      <c r="H68" s="3">
        <v>66</v>
      </c>
      <c r="I68" s="8">
        <v>826</v>
      </c>
      <c r="J68" s="8" t="s">
        <v>159</v>
      </c>
    </row>
    <row r="69" spans="8:10">
      <c r="H69" s="3">
        <v>67</v>
      </c>
      <c r="I69" s="8">
        <v>829</v>
      </c>
      <c r="J69" s="8" t="s">
        <v>160</v>
      </c>
    </row>
    <row r="70" spans="8:10">
      <c r="H70" s="3">
        <v>68</v>
      </c>
      <c r="I70" s="8">
        <v>83</v>
      </c>
      <c r="J70" s="8" t="s">
        <v>161</v>
      </c>
    </row>
    <row r="71" spans="8:10">
      <c r="H71" s="3">
        <v>69</v>
      </c>
      <c r="I71" s="8">
        <v>84</v>
      </c>
      <c r="J71" s="8" t="s">
        <v>162</v>
      </c>
    </row>
    <row r="72" spans="8:10">
      <c r="H72" s="3">
        <v>70</v>
      </c>
      <c r="I72" s="8">
        <v>85</v>
      </c>
      <c r="J72" s="8" t="s">
        <v>163</v>
      </c>
    </row>
    <row r="73" spans="8:10">
      <c r="H73" s="3">
        <v>71</v>
      </c>
      <c r="I73" s="8">
        <v>86</v>
      </c>
      <c r="J73" s="8" t="s">
        <v>164</v>
      </c>
    </row>
    <row r="74" spans="8:10">
      <c r="H74" s="3">
        <v>72</v>
      </c>
      <c r="I74" s="8">
        <v>87</v>
      </c>
      <c r="J74" s="8" t="s">
        <v>165</v>
      </c>
    </row>
    <row r="75" spans="8:10">
      <c r="H75" s="3">
        <v>73</v>
      </c>
      <c r="I75" s="8">
        <v>88</v>
      </c>
      <c r="J75" s="8" t="s">
        <v>166</v>
      </c>
    </row>
    <row r="76" spans="8:10">
      <c r="H76" s="3">
        <v>74</v>
      </c>
      <c r="I76" s="8">
        <v>89</v>
      </c>
      <c r="J76" s="8" t="s">
        <v>167</v>
      </c>
    </row>
    <row r="77" spans="8:10">
      <c r="H77" s="3">
        <v>75</v>
      </c>
      <c r="I77" s="8">
        <v>90</v>
      </c>
      <c r="J77" s="8" t="s">
        <v>168</v>
      </c>
    </row>
    <row r="78" spans="8:10">
      <c r="H78" s="3">
        <v>76</v>
      </c>
      <c r="I78" s="8">
        <v>91</v>
      </c>
      <c r="J78" s="8" t="s">
        <v>169</v>
      </c>
    </row>
    <row r="79" spans="8:10">
      <c r="H79" s="3">
        <v>77</v>
      </c>
      <c r="I79" s="8">
        <v>92</v>
      </c>
      <c r="J79" s="8" t="s">
        <v>170</v>
      </c>
    </row>
    <row r="80" spans="8:10">
      <c r="H80" s="3">
        <v>78</v>
      </c>
      <c r="I80" s="8">
        <v>93</v>
      </c>
      <c r="J80" s="8" t="s">
        <v>171</v>
      </c>
    </row>
    <row r="81" spans="8:10">
      <c r="H81" s="3">
        <v>79</v>
      </c>
      <c r="I81" s="8">
        <v>94</v>
      </c>
      <c r="J81" s="8" t="s">
        <v>172</v>
      </c>
    </row>
    <row r="82" spans="8:10">
      <c r="H82" s="3">
        <v>80</v>
      </c>
      <c r="I82" s="8">
        <v>95</v>
      </c>
      <c r="J82" s="8" t="s">
        <v>173</v>
      </c>
    </row>
    <row r="83" spans="8:10">
      <c r="H83" s="3">
        <v>81</v>
      </c>
      <c r="I83" s="8">
        <v>96</v>
      </c>
      <c r="J83" s="8" t="s">
        <v>174</v>
      </c>
    </row>
    <row r="84" spans="8:10">
      <c r="H84" s="3">
        <v>82</v>
      </c>
      <c r="I84" s="8">
        <v>97</v>
      </c>
      <c r="J84" s="8" t="s">
        <v>175</v>
      </c>
    </row>
    <row r="85" spans="8:10">
      <c r="H85" s="3">
        <v>83</v>
      </c>
      <c r="I85" s="8">
        <v>98</v>
      </c>
      <c r="J85" s="8" t="s">
        <v>176</v>
      </c>
    </row>
    <row r="86" spans="8:10">
      <c r="H86" s="3">
        <v>84</v>
      </c>
      <c r="I86" s="8">
        <v>99</v>
      </c>
      <c r="J86" s="8" t="s">
        <v>177</v>
      </c>
    </row>
    <row r="87" spans="8:10">
      <c r="H87" s="3">
        <v>85</v>
      </c>
      <c r="I87" s="8">
        <v>9999</v>
      </c>
      <c r="J87" s="8" t="s">
        <v>178</v>
      </c>
    </row>
    <row r="88" spans="8:10">
      <c r="H88" s="3">
        <v>86</v>
      </c>
      <c r="I88" s="8" t="s">
        <v>179</v>
      </c>
      <c r="J88" s="8" t="s">
        <v>180</v>
      </c>
    </row>
    <row r="89" spans="8:10">
      <c r="H89" s="3">
        <v>87</v>
      </c>
      <c r="I89" s="8" t="s">
        <v>181</v>
      </c>
      <c r="J89" s="8" t="s">
        <v>182</v>
      </c>
    </row>
    <row r="90" spans="8:10">
      <c r="H90" s="3">
        <v>88</v>
      </c>
      <c r="I90" s="8" t="s">
        <v>183</v>
      </c>
      <c r="J90" s="8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topLeftCell="I1" workbookViewId="0">
      <selection activeCell="T1" sqref="T1:V1"/>
    </sheetView>
  </sheetViews>
  <sheetFormatPr defaultRowHeight="13.5"/>
  <sheetData>
    <row r="1" spans="1:26">
      <c r="H1" s="21" t="s">
        <v>35</v>
      </c>
      <c r="I1" s="21"/>
      <c r="J1" s="21"/>
      <c r="K1" s="21" t="s">
        <v>212</v>
      </c>
      <c r="L1" s="21"/>
      <c r="M1" s="21"/>
      <c r="N1" s="21" t="s">
        <v>213</v>
      </c>
      <c r="O1" s="21"/>
      <c r="P1" s="21"/>
      <c r="Q1" s="21" t="s">
        <v>214</v>
      </c>
      <c r="R1" s="21"/>
      <c r="S1" s="21"/>
      <c r="T1" s="21" t="s">
        <v>215</v>
      </c>
      <c r="U1" s="21"/>
      <c r="V1" s="21"/>
      <c r="W1" s="21" t="s">
        <v>216</v>
      </c>
      <c r="X1" s="21"/>
      <c r="Y1" t="s">
        <v>219</v>
      </c>
      <c r="Z1" t="s">
        <v>222</v>
      </c>
    </row>
    <row r="2" spans="1:26">
      <c r="A2" t="s">
        <v>15</v>
      </c>
      <c r="B2" t="s">
        <v>224</v>
      </c>
      <c r="C2" t="s">
        <v>223</v>
      </c>
      <c r="D2" t="s">
        <v>209</v>
      </c>
      <c r="E2" t="s">
        <v>32</v>
      </c>
      <c r="F2" t="s">
        <v>16</v>
      </c>
      <c r="G2" t="s">
        <v>210</v>
      </c>
      <c r="H2" t="s">
        <v>25</v>
      </c>
      <c r="I2" t="s">
        <v>26</v>
      </c>
      <c r="J2" t="s">
        <v>211</v>
      </c>
      <c r="K2" t="s">
        <v>25</v>
      </c>
      <c r="L2" t="s">
        <v>26</v>
      </c>
      <c r="M2" t="s">
        <v>211</v>
      </c>
      <c r="N2" t="s">
        <v>25</v>
      </c>
      <c r="O2" t="s">
        <v>26</v>
      </c>
      <c r="P2" t="s">
        <v>211</v>
      </c>
      <c r="Q2" t="s">
        <v>25</v>
      </c>
      <c r="R2" t="s">
        <v>26</v>
      </c>
      <c r="S2" t="s">
        <v>211</v>
      </c>
      <c r="T2" t="s">
        <v>25</v>
      </c>
      <c r="U2" t="s">
        <v>26</v>
      </c>
      <c r="V2" t="s">
        <v>211</v>
      </c>
      <c r="W2" t="s">
        <v>217</v>
      </c>
      <c r="X2" t="s">
        <v>218</v>
      </c>
      <c r="Y2" t="s">
        <v>220</v>
      </c>
      <c r="Z2" t="s">
        <v>221</v>
      </c>
    </row>
  </sheetData>
  <mergeCells count="6">
    <mergeCell ref="W1:X1"/>
    <mergeCell ref="H1:J1"/>
    <mergeCell ref="K1:M1"/>
    <mergeCell ref="N1:P1"/>
    <mergeCell ref="Q1:S1"/>
    <mergeCell ref="T1:V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行动计划</vt:lpstr>
      <vt:lpstr>summary</vt:lpstr>
      <vt:lpstr>Data source</vt:lpstr>
      <vt:lpstr>Table structure</vt:lpstr>
      <vt:lpstr>Table relatonshipment</vt:lpstr>
      <vt:lpstr>SQL QUERY</vt:lpstr>
      <vt:lpstr>Function explanation</vt:lpstr>
      <vt:lpstr>报表格式</vt:lpstr>
      <vt:lpstr>Sheet2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2014-02-18T05:17:51Z</dcterms:created>
  <dcterms:modified xsi:type="dcterms:W3CDTF">2014-02-20T12:24:28Z</dcterms:modified>
</cp:coreProperties>
</file>