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BG_Ksl\Work paper\Manual Report\Marketing\"/>
    </mc:Choice>
  </mc:AlternateContent>
  <bookViews>
    <workbookView xWindow="0" yWindow="0" windowWidth="14130" windowHeight="73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3" i="1"/>
  <c r="F2" i="1"/>
</calcChain>
</file>

<file path=xl/sharedStrings.xml><?xml version="1.0" encoding="utf-8"?>
<sst xmlns="http://schemas.openxmlformats.org/spreadsheetml/2006/main" count="171" uniqueCount="115">
  <si>
    <t>SKU_A</t>
  </si>
  <si>
    <t>SKU_D</t>
  </si>
  <si>
    <t>STORE_A</t>
  </si>
  <si>
    <t>STORE_D</t>
  </si>
  <si>
    <t>MAIN_SUPPLIER_ID</t>
  </si>
  <si>
    <t>MAIN_SUPPLIER_NAME</t>
  </si>
  <si>
    <t>CONTRACT_NO</t>
  </si>
  <si>
    <t>CATE</t>
  </si>
  <si>
    <t>BRAND</t>
  </si>
  <si>
    <t>BUSINESS_MODEL</t>
  </si>
  <si>
    <t>PURCHASE_VALUE</t>
  </si>
  <si>
    <t>RETURN_VALUE</t>
  </si>
  <si>
    <t>NET_PURCHASE_VALUE</t>
  </si>
  <si>
    <t>Name_EN</t>
  </si>
  <si>
    <t>Name_CN</t>
  </si>
  <si>
    <t>一级供应商编码</t>
  </si>
  <si>
    <t>一级供应商名称</t>
  </si>
  <si>
    <t>二级供应商编码</t>
  </si>
  <si>
    <t>二级供应商名称</t>
  </si>
  <si>
    <t>二级供应商合同号</t>
  </si>
  <si>
    <t>合同大类</t>
  </si>
  <si>
    <t>经营主要品牌</t>
  </si>
  <si>
    <t>合同类型</t>
  </si>
  <si>
    <t>及时正常SKU数</t>
  </si>
  <si>
    <t>及时反常SKU数</t>
  </si>
  <si>
    <t>经营门店数</t>
  </si>
  <si>
    <t>删除门店数</t>
  </si>
  <si>
    <t>入库金额</t>
  </si>
  <si>
    <t>退货金额</t>
  </si>
  <si>
    <t>净入库金额</t>
  </si>
  <si>
    <t>QTY</t>
  </si>
  <si>
    <t>正常销售量</t>
  </si>
  <si>
    <t>COGS</t>
  </si>
  <si>
    <t>正常销售成本</t>
  </si>
  <si>
    <t>促销数量</t>
  </si>
  <si>
    <t>AMT</t>
  </si>
  <si>
    <t>正常销售</t>
  </si>
  <si>
    <t>Promo_COGS</t>
  </si>
  <si>
    <t>Promo_Qty</t>
  </si>
  <si>
    <t>促销销售成本</t>
  </si>
  <si>
    <t>Promo_AMT</t>
  </si>
  <si>
    <t>促销销售</t>
  </si>
  <si>
    <t>Total_COGS</t>
  </si>
  <si>
    <t>合计成本</t>
  </si>
  <si>
    <t>Total_AMT</t>
  </si>
  <si>
    <t>合计销售</t>
  </si>
  <si>
    <t>GP</t>
  </si>
  <si>
    <t>正常毛利率</t>
  </si>
  <si>
    <t>GP_Per</t>
  </si>
  <si>
    <t>正常毛利额</t>
  </si>
  <si>
    <t>Promo_GP</t>
  </si>
  <si>
    <t>促销毛利额</t>
  </si>
  <si>
    <t>Promo_GP_per</t>
  </si>
  <si>
    <t>促销毛利率</t>
  </si>
  <si>
    <t>Total_GP</t>
  </si>
  <si>
    <t>合计毛利额</t>
  </si>
  <si>
    <t>Total_GP_Per</t>
  </si>
  <si>
    <t>合计毛利率</t>
  </si>
  <si>
    <t>Contract_status</t>
  </si>
  <si>
    <t>合同状态</t>
  </si>
  <si>
    <t>Payment</t>
  </si>
  <si>
    <t>付款方式</t>
  </si>
  <si>
    <t>Contract_GP_Per</t>
  </si>
  <si>
    <t>签订毛利率</t>
  </si>
  <si>
    <t>信息服务费</t>
  </si>
  <si>
    <t>海报促销服务费</t>
  </si>
  <si>
    <t>产品现场展示广告费</t>
  </si>
  <si>
    <t>新品上市前期促销服务费</t>
  </si>
  <si>
    <t>广告位置租赁费</t>
  </si>
  <si>
    <t>促销员管理费</t>
  </si>
  <si>
    <t>新店产品形象广告费</t>
  </si>
  <si>
    <t>进货折扣</t>
  </si>
  <si>
    <t>此费用代码已停用</t>
  </si>
  <si>
    <t>有条件返利</t>
  </si>
  <si>
    <t>价格补差（价格管理部17%）</t>
  </si>
  <si>
    <t>促销员管理费（总部）</t>
  </si>
  <si>
    <t>信息服务费（总部）</t>
  </si>
  <si>
    <t>物流运输费（3.46%）</t>
  </si>
  <si>
    <t>进货折扣（17%税率）</t>
  </si>
  <si>
    <t>进货折扣（0税率）</t>
  </si>
  <si>
    <t>进货折扣（13%税率）</t>
  </si>
  <si>
    <t>Attribution</t>
  </si>
  <si>
    <t>number</t>
  </si>
  <si>
    <t>varchar2(1000)</t>
  </si>
  <si>
    <t>Table_name</t>
  </si>
  <si>
    <t>Notes</t>
  </si>
  <si>
    <t>SUPPLIER_2ND_ID</t>
  </si>
  <si>
    <t>SUPPLIER_2ND_NAME</t>
  </si>
  <si>
    <t>code1301</t>
  </si>
  <si>
    <t>code1302</t>
  </si>
  <si>
    <t>code1303</t>
  </si>
  <si>
    <t>code1304</t>
  </si>
  <si>
    <t>code1305</t>
  </si>
  <si>
    <t>code1306</t>
  </si>
  <si>
    <t>code1119</t>
  </si>
  <si>
    <t>code2101</t>
  </si>
  <si>
    <t>code2211</t>
  </si>
  <si>
    <t>code2301</t>
  </si>
  <si>
    <t>code5101</t>
  </si>
  <si>
    <t>code5107</t>
  </si>
  <si>
    <t>code5109</t>
  </si>
  <si>
    <t>code5301</t>
  </si>
  <si>
    <t>code5308</t>
  </si>
  <si>
    <t>code8105</t>
  </si>
  <si>
    <t>code8107</t>
  </si>
  <si>
    <t>code8301</t>
  </si>
  <si>
    <t>code8302</t>
  </si>
  <si>
    <t>code8306</t>
  </si>
  <si>
    <t>code5304</t>
  </si>
  <si>
    <t>SQL</t>
  </si>
  <si>
    <t>varchar2(2000)</t>
  </si>
  <si>
    <t>Month</t>
  </si>
  <si>
    <t>Year</t>
  </si>
  <si>
    <t>年份</t>
  </si>
  <si>
    <t>月份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</si>
</sst>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F40" zoomScale="85" zoomScaleNormal="85" workbookViewId="0">
      <selection activeCell="F56" sqref="F56"/>
    </sheetView>
  </sheetViews>
  <sheetFormatPr defaultRowHeight="15"/>
  <cols>
    <col min="1" max="1" width="22" style="3" bestFit="1" customWidth="1"/>
    <col min="2" max="2" width="28.7109375" style="2" bestFit="1" customWidth="1"/>
    <col min="3" max="3" width="19.5703125" style="2" customWidth="1"/>
    <col min="4" max="4" width="24.7109375" style="2" customWidth="1"/>
    <col min="5" max="5" width="19" style="2" customWidth="1"/>
    <col min="6" max="6" width="255.7109375" style="2" bestFit="1" customWidth="1"/>
    <col min="7" max="16384" width="9.140625" style="2"/>
  </cols>
  <sheetData>
    <row r="1" spans="1:6" s="1" customFormat="1" ht="18.75">
      <c r="A1" s="4" t="s">
        <v>13</v>
      </c>
      <c r="B1" s="5" t="s">
        <v>14</v>
      </c>
      <c r="C1" s="5" t="s">
        <v>81</v>
      </c>
      <c r="D1" s="5" t="s">
        <v>84</v>
      </c>
      <c r="E1" s="5" t="s">
        <v>85</v>
      </c>
      <c r="F1" s="5" t="s">
        <v>109</v>
      </c>
    </row>
    <row r="2" spans="1:6" s="1" customFormat="1" ht="18.75">
      <c r="A2" s="6" t="s">
        <v>112</v>
      </c>
      <c r="B2" s="7" t="s">
        <v>113</v>
      </c>
      <c r="C2" s="7" t="s">
        <v>82</v>
      </c>
      <c r="D2" s="7"/>
      <c r="E2" s="7"/>
      <c r="F2" s="7" t="str">
        <f>A2&amp;" "&amp;C2&amp;"/*"&amp;B2&amp;"*/,"</f>
        <v>Year number/*年份*/,</v>
      </c>
    </row>
    <row r="3" spans="1:6" s="1" customFormat="1" ht="18.75">
      <c r="A3" s="6" t="s">
        <v>111</v>
      </c>
      <c r="B3" s="7" t="s">
        <v>114</v>
      </c>
      <c r="C3" s="7" t="s">
        <v>82</v>
      </c>
      <c r="D3" s="7"/>
      <c r="E3" s="7"/>
      <c r="F3" s="7" t="str">
        <f>F2&amp;A3&amp;" "&amp;C3&amp;" /*"&amp;B3&amp;"*/,"</f>
        <v>Year number/*年份*/,Month number /*月份*/,</v>
      </c>
    </row>
    <row r="4" spans="1:6">
      <c r="A4" s="6" t="s">
        <v>4</v>
      </c>
      <c r="B4" s="7" t="s">
        <v>15</v>
      </c>
      <c r="C4" s="7" t="s">
        <v>82</v>
      </c>
      <c r="D4" s="7"/>
      <c r="E4" s="7"/>
      <c r="F4" s="7" t="str">
        <f t="shared" ref="F4:F56" si="0">F3&amp;A4&amp;" "&amp;C4&amp;" /*"&amp;B4&amp;"*/,"</f>
        <v>Year number/*年份*/,Month number /*月份*/,MAIN_SUPPLIER_ID number /*一级供应商编码*/,</v>
      </c>
    </row>
    <row r="5" spans="1:6">
      <c r="A5" s="6" t="s">
        <v>5</v>
      </c>
      <c r="B5" s="7" t="s">
        <v>16</v>
      </c>
      <c r="C5" s="7" t="s">
        <v>110</v>
      </c>
      <c r="D5" s="7"/>
      <c r="E5" s="7"/>
      <c r="F5" s="7" t="str">
        <f t="shared" si="0"/>
        <v>Year number/*年份*/,Month number /*月份*/,MAIN_SUPPLIER_ID number /*一级供应商编码*/,MAIN_SUPPLIER_NAME varchar2(2000) /*一级供应商名称*/,</v>
      </c>
    </row>
    <row r="6" spans="1:6">
      <c r="A6" s="6" t="s">
        <v>86</v>
      </c>
      <c r="B6" s="7" t="s">
        <v>17</v>
      </c>
      <c r="C6" s="7" t="s">
        <v>82</v>
      </c>
      <c r="D6" s="7"/>
      <c r="E6" s="7"/>
      <c r="F6" s="7" t="str">
        <f t="shared" si="0"/>
        <v>Year number/*年份*/,Month number /*月份*/,MAIN_SUPPLIER_ID number /*一级供应商编码*/,MAIN_SUPPLIER_NAME varchar2(2000) /*一级供应商名称*/,SUPPLIER_2ND_ID number /*二级供应商编码*/,</v>
      </c>
    </row>
    <row r="7" spans="1:6">
      <c r="A7" s="6" t="s">
        <v>87</v>
      </c>
      <c r="B7" s="7" t="s">
        <v>18</v>
      </c>
      <c r="C7" s="7" t="s">
        <v>110</v>
      </c>
      <c r="D7" s="7"/>
      <c r="E7" s="7"/>
      <c r="F7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</v>
      </c>
    </row>
    <row r="8" spans="1:6">
      <c r="A8" s="6" t="s">
        <v>6</v>
      </c>
      <c r="B8" s="7" t="s">
        <v>19</v>
      </c>
      <c r="C8" s="7" t="s">
        <v>82</v>
      </c>
      <c r="D8" s="7"/>
      <c r="E8" s="7"/>
      <c r="F8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</v>
      </c>
    </row>
    <row r="9" spans="1:6">
      <c r="A9" s="6" t="s">
        <v>7</v>
      </c>
      <c r="B9" s="7" t="s">
        <v>20</v>
      </c>
      <c r="C9" s="7" t="s">
        <v>82</v>
      </c>
      <c r="D9" s="7"/>
      <c r="E9" s="7"/>
      <c r="F9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</v>
      </c>
    </row>
    <row r="10" spans="1:6">
      <c r="A10" s="6" t="s">
        <v>8</v>
      </c>
      <c r="B10" s="7" t="s">
        <v>21</v>
      </c>
      <c r="C10" s="7" t="s">
        <v>110</v>
      </c>
      <c r="D10" s="7"/>
      <c r="E10" s="7"/>
      <c r="F10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</v>
      </c>
    </row>
    <row r="11" spans="1:6">
      <c r="A11" s="6" t="s">
        <v>9</v>
      </c>
      <c r="B11" s="7" t="s">
        <v>22</v>
      </c>
      <c r="C11" s="7" t="s">
        <v>83</v>
      </c>
      <c r="D11" s="7"/>
      <c r="E11" s="7"/>
      <c r="F11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</v>
      </c>
    </row>
    <row r="12" spans="1:6">
      <c r="A12" s="6" t="s">
        <v>0</v>
      </c>
      <c r="B12" s="7" t="s">
        <v>23</v>
      </c>
      <c r="C12" s="7" t="s">
        <v>82</v>
      </c>
      <c r="D12" s="7"/>
      <c r="E12" s="7"/>
      <c r="F12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</v>
      </c>
    </row>
    <row r="13" spans="1:6">
      <c r="A13" s="6" t="s">
        <v>1</v>
      </c>
      <c r="B13" s="7" t="s">
        <v>24</v>
      </c>
      <c r="C13" s="7" t="s">
        <v>82</v>
      </c>
      <c r="D13" s="7"/>
      <c r="E13" s="7"/>
      <c r="F13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</v>
      </c>
    </row>
    <row r="14" spans="1:6">
      <c r="A14" s="6" t="s">
        <v>2</v>
      </c>
      <c r="B14" s="7" t="s">
        <v>25</v>
      </c>
      <c r="C14" s="7" t="s">
        <v>82</v>
      </c>
      <c r="D14" s="7"/>
      <c r="E14" s="7"/>
      <c r="F14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</v>
      </c>
    </row>
    <row r="15" spans="1:6">
      <c r="A15" s="6" t="s">
        <v>3</v>
      </c>
      <c r="B15" s="7" t="s">
        <v>26</v>
      </c>
      <c r="C15" s="7" t="s">
        <v>82</v>
      </c>
      <c r="D15" s="7"/>
      <c r="E15" s="7"/>
      <c r="F15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</v>
      </c>
    </row>
    <row r="16" spans="1:6">
      <c r="A16" s="6" t="s">
        <v>10</v>
      </c>
      <c r="B16" s="7" t="s">
        <v>27</v>
      </c>
      <c r="C16" s="7" t="s">
        <v>82</v>
      </c>
      <c r="D16" s="7"/>
      <c r="E16" s="7"/>
      <c r="F16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</v>
      </c>
    </row>
    <row r="17" spans="1:6">
      <c r="A17" s="6" t="s">
        <v>11</v>
      </c>
      <c r="B17" s="7" t="s">
        <v>28</v>
      </c>
      <c r="C17" s="7" t="s">
        <v>82</v>
      </c>
      <c r="D17" s="7"/>
      <c r="E17" s="7"/>
      <c r="F17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</v>
      </c>
    </row>
    <row r="18" spans="1:6">
      <c r="A18" s="6" t="s">
        <v>12</v>
      </c>
      <c r="B18" s="7" t="s">
        <v>29</v>
      </c>
      <c r="C18" s="7" t="s">
        <v>82</v>
      </c>
      <c r="D18" s="7"/>
      <c r="E18" s="7"/>
      <c r="F18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</v>
      </c>
    </row>
    <row r="19" spans="1:6">
      <c r="A19" s="6" t="s">
        <v>30</v>
      </c>
      <c r="B19" s="7" t="s">
        <v>31</v>
      </c>
      <c r="C19" s="7" t="s">
        <v>82</v>
      </c>
      <c r="D19" s="7"/>
      <c r="E19" s="7"/>
      <c r="F19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</v>
      </c>
    </row>
    <row r="20" spans="1:6">
      <c r="A20" s="6" t="s">
        <v>32</v>
      </c>
      <c r="B20" s="7" t="s">
        <v>33</v>
      </c>
      <c r="C20" s="7" t="s">
        <v>82</v>
      </c>
      <c r="D20" s="7"/>
      <c r="E20" s="7"/>
      <c r="F20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</v>
      </c>
    </row>
    <row r="21" spans="1:6">
      <c r="A21" s="6" t="s">
        <v>35</v>
      </c>
      <c r="B21" s="7" t="s">
        <v>36</v>
      </c>
      <c r="C21" s="7" t="s">
        <v>82</v>
      </c>
      <c r="D21" s="7"/>
      <c r="E21" s="7"/>
      <c r="F21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</v>
      </c>
    </row>
    <row r="22" spans="1:6">
      <c r="A22" s="6" t="s">
        <v>38</v>
      </c>
      <c r="B22" s="7" t="s">
        <v>34</v>
      </c>
      <c r="C22" s="7" t="s">
        <v>82</v>
      </c>
      <c r="D22" s="7"/>
      <c r="E22" s="7"/>
      <c r="F22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</v>
      </c>
    </row>
    <row r="23" spans="1:6">
      <c r="A23" s="6" t="s">
        <v>37</v>
      </c>
      <c r="B23" s="7" t="s">
        <v>39</v>
      </c>
      <c r="C23" s="7" t="s">
        <v>82</v>
      </c>
      <c r="D23" s="7"/>
      <c r="E23" s="7"/>
      <c r="F23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</v>
      </c>
    </row>
    <row r="24" spans="1:6">
      <c r="A24" s="6" t="s">
        <v>40</v>
      </c>
      <c r="B24" s="7" t="s">
        <v>41</v>
      </c>
      <c r="C24" s="7" t="s">
        <v>82</v>
      </c>
      <c r="D24" s="7"/>
      <c r="E24" s="7"/>
      <c r="F24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</v>
      </c>
    </row>
    <row r="25" spans="1:6">
      <c r="A25" s="6" t="s">
        <v>42</v>
      </c>
      <c r="B25" s="7" t="s">
        <v>43</v>
      </c>
      <c r="C25" s="7" t="s">
        <v>82</v>
      </c>
      <c r="D25" s="7"/>
      <c r="E25" s="7"/>
      <c r="F25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</v>
      </c>
    </row>
    <row r="26" spans="1:6">
      <c r="A26" s="6" t="s">
        <v>44</v>
      </c>
      <c r="B26" s="7" t="s">
        <v>45</v>
      </c>
      <c r="C26" s="7" t="s">
        <v>82</v>
      </c>
      <c r="D26" s="7"/>
      <c r="E26" s="7"/>
      <c r="F26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</v>
      </c>
    </row>
    <row r="27" spans="1:6">
      <c r="A27" s="6" t="s">
        <v>46</v>
      </c>
      <c r="B27" s="7" t="s">
        <v>49</v>
      </c>
      <c r="C27" s="7" t="s">
        <v>82</v>
      </c>
      <c r="D27" s="7"/>
      <c r="E27" s="7"/>
      <c r="F27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</v>
      </c>
    </row>
    <row r="28" spans="1:6">
      <c r="A28" s="6" t="s">
        <v>48</v>
      </c>
      <c r="B28" s="7" t="s">
        <v>47</v>
      </c>
      <c r="C28" s="7" t="s">
        <v>82</v>
      </c>
      <c r="D28" s="7"/>
      <c r="E28" s="7"/>
      <c r="F28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</v>
      </c>
    </row>
    <row r="29" spans="1:6">
      <c r="A29" s="6" t="s">
        <v>50</v>
      </c>
      <c r="B29" s="7" t="s">
        <v>51</v>
      </c>
      <c r="C29" s="7" t="s">
        <v>82</v>
      </c>
      <c r="D29" s="7"/>
      <c r="E29" s="7"/>
      <c r="F29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</v>
      </c>
    </row>
    <row r="30" spans="1:6">
      <c r="A30" s="6" t="s">
        <v>52</v>
      </c>
      <c r="B30" s="7" t="s">
        <v>53</v>
      </c>
      <c r="C30" s="7" t="s">
        <v>82</v>
      </c>
      <c r="D30" s="7"/>
      <c r="E30" s="7"/>
      <c r="F30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</v>
      </c>
    </row>
    <row r="31" spans="1:6">
      <c r="A31" s="6" t="s">
        <v>54</v>
      </c>
      <c r="B31" s="7" t="s">
        <v>55</v>
      </c>
      <c r="C31" s="7" t="s">
        <v>82</v>
      </c>
      <c r="D31" s="7"/>
      <c r="E31" s="7"/>
      <c r="F31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</v>
      </c>
    </row>
    <row r="32" spans="1:6">
      <c r="A32" s="6" t="s">
        <v>56</v>
      </c>
      <c r="B32" s="7" t="s">
        <v>57</v>
      </c>
      <c r="C32" s="7" t="s">
        <v>82</v>
      </c>
      <c r="D32" s="7"/>
      <c r="E32" s="7"/>
      <c r="F32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</v>
      </c>
    </row>
    <row r="33" spans="1:6">
      <c r="A33" s="6" t="s">
        <v>58</v>
      </c>
      <c r="B33" s="7" t="s">
        <v>59</v>
      </c>
      <c r="C33" s="7" t="s">
        <v>83</v>
      </c>
      <c r="D33" s="7"/>
      <c r="E33" s="7"/>
      <c r="F33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</v>
      </c>
    </row>
    <row r="34" spans="1:6">
      <c r="A34" s="6" t="s">
        <v>60</v>
      </c>
      <c r="B34" s="7" t="s">
        <v>61</v>
      </c>
      <c r="C34" s="7" t="s">
        <v>83</v>
      </c>
      <c r="D34" s="7"/>
      <c r="E34" s="7"/>
      <c r="F34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</v>
      </c>
    </row>
    <row r="35" spans="1:6">
      <c r="A35" s="6" t="s">
        <v>62</v>
      </c>
      <c r="B35" s="7" t="s">
        <v>63</v>
      </c>
      <c r="C35" s="7" t="s">
        <v>82</v>
      </c>
      <c r="D35" s="7"/>
      <c r="E35" s="7"/>
      <c r="F35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</v>
      </c>
    </row>
    <row r="36" spans="1:6">
      <c r="A36" s="8" t="s">
        <v>88</v>
      </c>
      <c r="B36" s="7" t="s">
        <v>64</v>
      </c>
      <c r="C36" s="7" t="s">
        <v>82</v>
      </c>
      <c r="D36" s="7"/>
      <c r="E36" s="7"/>
      <c r="F36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</v>
      </c>
    </row>
    <row r="37" spans="1:6">
      <c r="A37" s="8" t="s">
        <v>89</v>
      </c>
      <c r="B37" s="7" t="s">
        <v>65</v>
      </c>
      <c r="C37" s="7" t="s">
        <v>82</v>
      </c>
      <c r="D37" s="7"/>
      <c r="E37" s="7"/>
      <c r="F37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</v>
      </c>
    </row>
    <row r="38" spans="1:6">
      <c r="A38" s="8" t="s">
        <v>90</v>
      </c>
      <c r="B38" s="7" t="s">
        <v>66</v>
      </c>
      <c r="C38" s="7" t="s">
        <v>82</v>
      </c>
      <c r="D38" s="7"/>
      <c r="E38" s="7"/>
      <c r="F38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</v>
      </c>
    </row>
    <row r="39" spans="1:6">
      <c r="A39" s="8" t="s">
        <v>91</v>
      </c>
      <c r="B39" s="7" t="s">
        <v>67</v>
      </c>
      <c r="C39" s="7" t="s">
        <v>82</v>
      </c>
      <c r="D39" s="7"/>
      <c r="E39" s="7"/>
      <c r="F39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</v>
      </c>
    </row>
    <row r="40" spans="1:6">
      <c r="A40" s="8" t="s">
        <v>92</v>
      </c>
      <c r="B40" s="7" t="s">
        <v>68</v>
      </c>
      <c r="C40" s="7" t="s">
        <v>82</v>
      </c>
      <c r="D40" s="7"/>
      <c r="E40" s="7"/>
      <c r="F40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/*新品上市前期促销服务费*/,code1305 number /*广告位置租赁费*/,</v>
      </c>
    </row>
    <row r="41" spans="1:6">
      <c r="A41" s="8" t="s">
        <v>93</v>
      </c>
      <c r="B41" s="7" t="s">
        <v>69</v>
      </c>
      <c r="C41" s="7" t="s">
        <v>82</v>
      </c>
      <c r="D41" s="7"/>
      <c r="E41" s="7"/>
      <c r="F41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/*新品上市前期促销服务费*/,code1305 number /*广告位置租赁费*/,code1306 number /*促销员管理费*/,</v>
      </c>
    </row>
    <row r="42" spans="1:6">
      <c r="A42" s="8" t="s">
        <v>94</v>
      </c>
      <c r="B42" s="7" t="s">
        <v>70</v>
      </c>
      <c r="C42" s="7" t="s">
        <v>82</v>
      </c>
      <c r="D42" s="7"/>
      <c r="E42" s="7"/>
      <c r="F42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/*新品上市前期促销服务费*/,code1305 number /*广告位置租赁费*/,code1306 number /*促销员管理费*/,code1119 number /*新店产品形象广告费*/,</v>
      </c>
    </row>
    <row r="43" spans="1:6">
      <c r="A43" s="8" t="s">
        <v>95</v>
      </c>
      <c r="B43" s="7" t="s">
        <v>71</v>
      </c>
      <c r="C43" s="7" t="s">
        <v>82</v>
      </c>
      <c r="D43" s="7"/>
      <c r="E43" s="7"/>
      <c r="F43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/*新品上市前期促销服务费*/,code1305 number /*广告位置租赁费*/,code1306 number /*促销员管理费*/,code1119 number /*新店产品形象广告费*/,code2101 number /*进货折扣*/,</v>
      </c>
    </row>
    <row r="44" spans="1:6">
      <c r="A44" s="8" t="s">
        <v>96</v>
      </c>
      <c r="B44" s="7" t="s">
        <v>72</v>
      </c>
      <c r="C44" s="7" t="s">
        <v>82</v>
      </c>
      <c r="D44" s="7"/>
      <c r="E44" s="7"/>
      <c r="F44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/*新品上市前期促销服务费*/,code1305 number /*广告位置租赁费*/,code1306 number /*促销员管理费*/,code1119 number /*新店产品形象广告费*/,code2101 number /*进货折扣*/,code2211 number /*此费用代码已停用*/,</v>
      </c>
    </row>
    <row r="45" spans="1:6">
      <c r="A45" s="8" t="s">
        <v>97</v>
      </c>
      <c r="B45" s="7" t="s">
        <v>73</v>
      </c>
      <c r="C45" s="7" t="s">
        <v>82</v>
      </c>
      <c r="D45" s="7"/>
      <c r="E45" s="7"/>
      <c r="F45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/*新品上市前期促销服务费*/,code1305 number /*广告位置租赁费*/,code1306 number /*促销员管理费*/,code1119 number /*新店产品形象广告费*/,code2101 number /*进货折扣*/,code2211 number /*此费用代码已停用*/,code2301 number /*有条件返利*/,</v>
      </c>
    </row>
    <row r="46" spans="1:6">
      <c r="A46" s="8" t="s">
        <v>98</v>
      </c>
      <c r="B46" s="7" t="s">
        <v>74</v>
      </c>
      <c r="C46" s="7" t="s">
        <v>82</v>
      </c>
      <c r="D46" s="7"/>
      <c r="E46" s="7"/>
      <c r="F46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/*新品上市前期促销服务费*/,code1305 number /*广告位置租赁费*/,code1306 number /*促销员管理费*/,code1119 number /*新店产品形象广告费*/,code2101 number /*进货折扣*/,code2211 number /*此费用代码已停用*/,code2301 number /*有条件返利*/,code5101 number /*价格补差（价格管理部17%）*/,</v>
      </c>
    </row>
    <row r="47" spans="1:6">
      <c r="A47" s="8" t="s">
        <v>99</v>
      </c>
      <c r="B47" s="7" t="s">
        <v>75</v>
      </c>
      <c r="C47" s="7" t="s">
        <v>82</v>
      </c>
      <c r="D47" s="7"/>
      <c r="E47" s="7"/>
      <c r="F47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/*新品上市前期促销服务费*/,code1305 number /*广告位置租赁费*/,code1306 number /*促销员管理费*/,code1119 number /*新店产品形象广告费*/,code2101 number /*进货折扣*/,code2211 number /*此费用代码已停用*/,code2301 number /*有条件返利*/,code5101 number /*价格补差（价格管理部17%）*/,code5107 number /*促销员管理费（总部）*/,</v>
      </c>
    </row>
    <row r="48" spans="1:6">
      <c r="A48" s="8" t="s">
        <v>100</v>
      </c>
      <c r="B48" s="7" t="s">
        <v>70</v>
      </c>
      <c r="C48" s="7" t="s">
        <v>82</v>
      </c>
      <c r="D48" s="7"/>
      <c r="E48" s="7"/>
      <c r="F48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/*新品上市前期促销服务费*/,code1305 number /*广告位置租赁费*/,code1306 number /*促销员管理费*/,code1119 number /*新店产品形象广告费*/,code2101 number /*进货折扣*/,code2211 number /*此费用代码已停用*/,code2301 number /*有条件返利*/,code5101 number /*价格补差（价格管理部17%）*/,code5107 number /*促销员管理费（总部）*/,code5109 number /*新店产品形象广告费*/,</v>
      </c>
    </row>
    <row r="49" spans="1:6">
      <c r="A49" s="8" t="s">
        <v>101</v>
      </c>
      <c r="B49" s="7" t="s">
        <v>76</v>
      </c>
      <c r="C49" s="7" t="s">
        <v>82</v>
      </c>
      <c r="D49" s="7"/>
      <c r="E49" s="7"/>
      <c r="F49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/*新品上市前期促销服务费*/,code1305 number /*广告位置租赁费*/,code1306 number /*促销员管理费*/,code1119 number /*新店产品形象广告费*/,code2101 number /*进货折扣*/,code2211 number /*此费用代码已停用*/,code2301 number /*有条件返利*/,code5101 number /*价格补差（价格管理部17%）*/,code5107 number /*促销员管理费（总部）*/,code5109 number /*新店产品形象广告费*/,code5301 number /*信息服务费（总部）*/,</v>
      </c>
    </row>
    <row r="50" spans="1:6">
      <c r="A50" s="8" t="s">
        <v>108</v>
      </c>
      <c r="B50" s="7" t="s">
        <v>66</v>
      </c>
      <c r="C50" s="7" t="s">
        <v>82</v>
      </c>
      <c r="D50" s="7"/>
      <c r="E50" s="7"/>
      <c r="F50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/*新品上市前期促销服务费*/,code1305 number /*广告位置租赁费*/,code1306 number /*促销员管理费*/,code1119 number /*新店产品形象广告费*/,code2101 number /*进货折扣*/,code2211 number /*此费用代码已停用*/,code2301 number /*有条件返利*/,code5101 number /*价格补差（价格管理部17%）*/,code5107 number /*促销员管理费（总部）*/,code5109 number /*新店产品形象广告费*/,code5301 number /*信息服务费（总部）*/,code5304 number /*产品现场展示广告费*/,</v>
      </c>
    </row>
    <row r="51" spans="1:6">
      <c r="A51" s="8" t="s">
        <v>102</v>
      </c>
      <c r="B51" s="7" t="s">
        <v>65</v>
      </c>
      <c r="C51" s="7" t="s">
        <v>82</v>
      </c>
      <c r="D51" s="7"/>
      <c r="E51" s="7"/>
      <c r="F51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/*新品上市前期促销服务费*/,code1305 number /*广告位置租赁费*/,code1306 number /*促销员管理费*/,code1119 number /*新店产品形象广告费*/,code2101 number /*进货折扣*/,code2211 number /*此费用代码已停用*/,code2301 number /*有条件返利*/,code5101 number /*价格补差（价格管理部17%）*/,code5107 number /*促销员管理费（总部）*/,code5109 number /*新店产品形象广告费*/,code5301 number /*信息服务费（总部）*/,code5304 number /*产品现场展示广告费*/,code5308 number /*海报促销服务费*/,</v>
      </c>
    </row>
    <row r="52" spans="1:6">
      <c r="A52" s="8" t="s">
        <v>103</v>
      </c>
      <c r="B52" s="7" t="s">
        <v>77</v>
      </c>
      <c r="C52" s="7" t="s">
        <v>82</v>
      </c>
      <c r="D52" s="7"/>
      <c r="E52" s="7"/>
      <c r="F52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/*新品上市前期促销服务费*/,code1305 number /*广告位置租赁费*/,code1306 number /*促销员管理费*/,code1119 number /*新店产品形象广告费*/,code2101 number /*进货折扣*/,code2211 number /*此费用代码已停用*/,code2301 number /*有条件返利*/,code5101 number /*价格补差（价格管理部17%）*/,code5107 number /*促销员管理费（总部）*/,code5109 number /*新店产品形象广告费*/,code5301 number /*信息服务费（总部）*/,code5304 number /*产品现场展示广告费*/,code5308 number /*海报促销服务费*/,code8105 number /*物流运输费（3.46%）*/,</v>
      </c>
    </row>
    <row r="53" spans="1:6">
      <c r="A53" s="8" t="s">
        <v>104</v>
      </c>
      <c r="B53" s="7" t="s">
        <v>73</v>
      </c>
      <c r="C53" s="7" t="s">
        <v>82</v>
      </c>
      <c r="D53" s="7"/>
      <c r="E53" s="7"/>
      <c r="F53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/*新品上市前期促销服务费*/,code1305 number /*广告位置租赁费*/,code1306 number /*促销员管理费*/,code1119 number /*新店产品形象广告费*/,code2101 number /*进货折扣*/,code2211 number /*此费用代码已停用*/,code2301 number /*有条件返利*/,code5101 number /*价格补差（价格管理部17%）*/,code5107 number /*促销员管理费（总部）*/,code5109 number /*新店产品形象广告费*/,code5301 number /*信息服务费（总部）*/,code5304 number /*产品现场展示广告费*/,code5308 number /*海报促销服务费*/,code8105 number /*物流运输费（3.46%）*/,code8107 number /*有条件返利*/,</v>
      </c>
    </row>
    <row r="54" spans="1:6">
      <c r="A54" s="8" t="s">
        <v>105</v>
      </c>
      <c r="B54" s="7" t="s">
        <v>78</v>
      </c>
      <c r="C54" s="7" t="s">
        <v>82</v>
      </c>
      <c r="D54" s="7"/>
      <c r="E54" s="7"/>
      <c r="F54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/*新品上市前期促销服务费*/,code1305 number /*广告位置租赁费*/,code1306 number /*促销员管理费*/,code1119 number /*新店产品形象广告费*/,code2101 number /*进货折扣*/,code2211 number /*此费用代码已停用*/,code2301 number /*有条件返利*/,code5101 number /*价格补差（价格管理部17%）*/,code5107 number /*促销员管理费（总部）*/,code5109 number /*新店产品形象广告费*/,code5301 number /*信息服务费（总部）*/,code5304 number /*产品现场展示广告费*/,code5308 number /*海报促销服务费*/,code8105 number /*物流运输费（3.46%）*/,code8107 number /*有条件返利*/,code8301 number /*进货折扣（17%税率）*/,</v>
      </c>
    </row>
    <row r="55" spans="1:6">
      <c r="A55" s="8" t="s">
        <v>106</v>
      </c>
      <c r="B55" s="7" t="s">
        <v>80</v>
      </c>
      <c r="C55" s="7" t="s">
        <v>82</v>
      </c>
      <c r="D55" s="7"/>
      <c r="E55" s="7"/>
      <c r="F55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/*新品上市前期促销服务费*/,code1305 number /*广告位置租赁费*/,code1306 number /*促销员管理费*/,code1119 number /*新店产品形象广告费*/,code2101 number /*进货折扣*/,code2211 number /*此费用代码已停用*/,code2301 number /*有条件返利*/,code5101 number /*价格补差（价格管理部17%）*/,code5107 number /*促销员管理费（总部）*/,code5109 number /*新店产品形象广告费*/,code5301 number /*信息服务费（总部）*/,code5304 number /*产品现场展示广告费*/,code5308 number /*海报促销服务费*/,code8105 number /*物流运输费（3.46%）*/,code8107 number /*有条件返利*/,code8301 number /*进货折扣（17%税率）*/,code8302 number /*进货折扣（13%税率）*/,</v>
      </c>
    </row>
    <row r="56" spans="1:6">
      <c r="A56" s="8" t="s">
        <v>107</v>
      </c>
      <c r="B56" s="7" t="s">
        <v>79</v>
      </c>
      <c r="C56" s="7" t="s">
        <v>82</v>
      </c>
      <c r="D56" s="7"/>
      <c r="E56" s="7"/>
      <c r="F56" s="7" t="str">
        <f t="shared" si="0"/>
        <v>Year number/*年份*/,Month number /*月份*/,MAIN_SUPPLIER_ID number /*一级供应商编码*/,MAIN_SUPPLIER_NAME varchar2(2000) /*一级供应商名称*/,SUPPLIER_2ND_ID number /*二级供应商编码*/,SUPPLIER_2ND_NAME varchar2(2000) /*二级供应商名称*/,CONTRACT_NO number /*二级供应商合同号*/,CATE number /*合同大类*/,BRAND varchar2(2000) /*经营主要品牌*/,BUSINESS_MODEL varchar2(1000) /*合同类型*/,SKU_A number /*及时正常SKU数*/,SKU_D number /*及时反常SKU数*/,STORE_A number /*经营门店数*/,STORE_D number /*删除门店数*/,PURCHASE_VALUE number /*入库金额*/,RETURN_VALUE number /*退货金额*/,NET_PURCHASE_VALUE number /*净入库金额*/,QTY number /*正常销售量*/,COGS number /*正常销售成本*/,AMT number /*正常销售*/,Promo_Qty number /*促销数量*/,Promo_COGS number /*促销销售成本*/,Promo_AMT number /*促销销售*/,Total_COGS number /*合计成本*/,Total_AMT number /*合计销售*/,GP number /*正常毛利额*/,GP_Per number /*正常毛利率*/,Promo_GP number /*促销毛利额*/,Promo_GP_per number /*促销毛利率*/,Total_GP number /*合计毛利额*/,Total_GP_Per number /*合计毛利率*/,Contract_status varchar2(1000) /*合同状态*/,Payment varchar2(1000) /*付款方式*/,Contract_GP_Per number /*签订毛利率*/,code1301 number /*信息服务费*/,code1302 number /*海报促销服务费*/,code1303 number /*产品现场展示广告费*/,code1304 number /*新品上市前期促销服务费*/,code1305 number /*广告位置租赁费*/,code1306 number /*促销员管理费*/,code1119 number /*新店产品形象广告费*/,code2101 number /*进货折扣*/,code2211 number /*此费用代码已停用*/,code2301 number /*有条件返利*/,code5101 number /*价格补差（价格管理部17%）*/,code5107 number /*促销员管理费（总部）*/,code5109 number /*新店产品形象广告费*/,code5301 number /*信息服务费（总部）*/,code5304 number /*产品现场展示广告费*/,code5308 number /*海报促销服务费*/,code8105 number /*物流运输费（3.46%）*/,code8107 number /*有条件返利*/,code8301 number /*进货折扣（17%税率）*/,code8302 number /*进货折扣（13%税率）*/,code8306 number /*进货折扣（0税率）*/,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</dc:creator>
  <cp:lastModifiedBy>Kingsley</cp:lastModifiedBy>
  <dcterms:created xsi:type="dcterms:W3CDTF">2013-12-18T02:19:21Z</dcterms:created>
  <dcterms:modified xsi:type="dcterms:W3CDTF">2013-12-18T03:16:48Z</dcterms:modified>
</cp:coreProperties>
</file>