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2013_6_19" sheetId="2" r:id="rId1"/>
  </sheets>
  <calcPr calcId="125725"/>
</workbook>
</file>

<file path=xl/calcChain.xml><?xml version="1.0" encoding="utf-8"?>
<calcChain xmlns="http://schemas.openxmlformats.org/spreadsheetml/2006/main">
  <c r="N5" i="2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4"/>
  <c r="N3" s="1"/>
  <c r="G29"/>
  <c r="O29" s="1"/>
  <c r="G30"/>
  <c r="O30" s="1"/>
  <c r="G31"/>
  <c r="O31" s="1"/>
  <c r="G32"/>
  <c r="O32" s="1"/>
  <c r="G33"/>
  <c r="O33" s="1"/>
  <c r="G5"/>
  <c r="O5" s="1"/>
  <c r="G6"/>
  <c r="O6" s="1"/>
  <c r="G7"/>
  <c r="O7" s="1"/>
  <c r="G8"/>
  <c r="O8" s="1"/>
  <c r="G9"/>
  <c r="O9" s="1"/>
  <c r="G10"/>
  <c r="O10" s="1"/>
  <c r="G11"/>
  <c r="O11" s="1"/>
  <c r="G12"/>
  <c r="O12" s="1"/>
  <c r="G13"/>
  <c r="O13" s="1"/>
  <c r="G14"/>
  <c r="O14" s="1"/>
  <c r="G15"/>
  <c r="O15" s="1"/>
  <c r="G16"/>
  <c r="O16" s="1"/>
  <c r="G17"/>
  <c r="O17" s="1"/>
  <c r="G18"/>
  <c r="O18" s="1"/>
  <c r="G19"/>
  <c r="O19" s="1"/>
  <c r="G20"/>
  <c r="O20" s="1"/>
  <c r="G21"/>
  <c r="O21" s="1"/>
  <c r="G22"/>
  <c r="O22" s="1"/>
  <c r="G23"/>
  <c r="O23" s="1"/>
  <c r="G24"/>
  <c r="O24" s="1"/>
  <c r="G25"/>
  <c r="O25" s="1"/>
  <c r="G26"/>
  <c r="O26" s="1"/>
  <c r="G27"/>
  <c r="O27" s="1"/>
  <c r="G28"/>
  <c r="O28" s="1"/>
  <c r="G4"/>
  <c r="O4" s="1"/>
  <c r="O3" s="1"/>
  <c r="K3"/>
  <c r="M3"/>
  <c r="L3"/>
  <c r="G3" l="1"/>
</calcChain>
</file>

<file path=xl/sharedStrings.xml><?xml version="1.0" encoding="utf-8"?>
<sst xmlns="http://schemas.openxmlformats.org/spreadsheetml/2006/main" count="45" uniqueCount="45">
  <si>
    <t>日销售总额</t>
  </si>
  <si>
    <t>销售预算金额</t>
  </si>
  <si>
    <t>销售预算完成率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</si>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</sst>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2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b/>
      <sz val="11"/>
      <color indexed="64"/>
      <name val="Arial Narrow"/>
      <family val="2"/>
    </font>
    <font>
      <sz val="11"/>
      <color indexed="64"/>
      <name val="Arial Narrow"/>
      <family val="2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0" fontId="24" fillId="0" borderId="18" xfId="0" applyNumberFormat="1" applyFont="1" applyBorder="1" applyAlignment="1"/>
    <xf numFmtId="0" fontId="25" fillId="0" borderId="18" xfId="0" applyNumberFormat="1" applyFont="1" applyBorder="1" applyAlignment="1"/>
    <xf numFmtId="177" fontId="26" fillId="33" borderId="10" xfId="0" applyNumberFormat="1" applyFont="1" applyFill="1" applyBorder="1" applyAlignment="1">
      <alignment vertical="center" wrapText="1"/>
    </xf>
    <xf numFmtId="177" fontId="21" fillId="33" borderId="10" xfId="0" applyNumberFormat="1" applyFont="1" applyFill="1" applyBorder="1" applyAlignment="1">
      <alignment vertical="center" wrapText="1"/>
    </xf>
    <xf numFmtId="177" fontId="21" fillId="35" borderId="10" xfId="0" applyNumberFormat="1" applyFont="1" applyFill="1" applyBorder="1" applyAlignment="1">
      <alignment horizontal="right" vertical="top" wrapText="1"/>
    </xf>
    <xf numFmtId="177" fontId="20" fillId="0" borderId="0" xfId="0" applyNumberFormat="1" applyFont="1">
      <alignment vertical="center"/>
    </xf>
    <xf numFmtId="4" fontId="22" fillId="36" borderId="10" xfId="0" applyNumberFormat="1" applyFont="1" applyFill="1" applyBorder="1" applyAlignment="1">
      <alignment horizontal="right" vertical="top" wrapText="1"/>
    </xf>
    <xf numFmtId="0" fontId="24" fillId="36" borderId="18" xfId="0" applyNumberFormat="1" applyFont="1" applyFill="1" applyBorder="1" applyAlignment="1"/>
    <xf numFmtId="177" fontId="22" fillId="37" borderId="10" xfId="0" applyNumberFormat="1" applyFont="1" applyFill="1" applyBorder="1" applyAlignment="1">
      <alignment horizontal="right" vertical="top" wrapText="1"/>
    </xf>
    <xf numFmtId="0" fontId="24" fillId="37" borderId="18" xfId="0" applyNumberFormat="1" applyFont="1" applyFill="1" applyBorder="1" applyAlignment="1"/>
    <xf numFmtId="0" fontId="27" fillId="0" borderId="0" xfId="0" applyFont="1">
      <alignment vertical="center"/>
    </xf>
    <xf numFmtId="177" fontId="27" fillId="0" borderId="0" xfId="0" applyNumberFormat="1" applyFont="1">
      <alignment vertical="center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3"/>
  <sheetViews>
    <sheetView showGridLines="0" tabSelected="1" workbookViewId="0">
      <selection activeCell="P3" sqref="P3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6" width="12.25" style="1" bestFit="1" customWidth="1"/>
    <col min="7" max="7" width="12.25" style="20" customWidth="1"/>
    <col min="8" max="8" width="12.25" style="1" bestFit="1" customWidth="1"/>
    <col min="9" max="9" width="9" style="1"/>
    <col min="10" max="10" width="5.625" style="1" bestFit="1" customWidth="1"/>
    <col min="11" max="11" width="10.25" style="1" bestFit="1" customWidth="1"/>
    <col min="12" max="13" width="11.25" style="1" bestFit="1" customWidth="1"/>
    <col min="14" max="14" width="9.75" style="20" bestFit="1" customWidth="1"/>
    <col min="15" max="16384" width="9" style="1"/>
  </cols>
  <sheetData>
    <row r="1" spans="1:15" ht="17.25" thickBot="1">
      <c r="A1" s="2"/>
      <c r="B1" s="3"/>
      <c r="C1" s="4"/>
      <c r="D1" s="5" t="s">
        <v>0</v>
      </c>
      <c r="E1" s="5" t="s">
        <v>1</v>
      </c>
      <c r="F1" s="5" t="s">
        <v>2</v>
      </c>
      <c r="G1" s="17" t="s">
        <v>42</v>
      </c>
      <c r="H1" s="5" t="s">
        <v>3</v>
      </c>
      <c r="I1" s="5" t="s">
        <v>4</v>
      </c>
      <c r="J1" s="15" t="s">
        <v>38</v>
      </c>
      <c r="K1" s="15" t="s">
        <v>39</v>
      </c>
      <c r="L1" s="15" t="s">
        <v>40</v>
      </c>
      <c r="M1" s="15" t="s">
        <v>41</v>
      </c>
      <c r="N1" s="26" t="s">
        <v>43</v>
      </c>
      <c r="O1" s="25" t="s">
        <v>44</v>
      </c>
    </row>
    <row r="2" spans="1:15" ht="17.25" thickBot="1">
      <c r="A2" s="6" t="s">
        <v>5</v>
      </c>
      <c r="B2" s="29" t="s">
        <v>6</v>
      </c>
      <c r="C2" s="30"/>
      <c r="D2" s="6"/>
      <c r="E2" s="6"/>
      <c r="F2" s="6"/>
      <c r="G2" s="18"/>
      <c r="H2" s="6"/>
      <c r="I2" s="6"/>
      <c r="J2" s="15"/>
      <c r="K2" s="15"/>
      <c r="L2" s="15"/>
      <c r="M2" s="15"/>
    </row>
    <row r="3" spans="1:15" ht="17.25" thickBot="1">
      <c r="A3" s="31" t="s">
        <v>7</v>
      </c>
      <c r="B3" s="32"/>
      <c r="C3" s="33"/>
      <c r="D3" s="21">
        <v>13111102.720899999</v>
      </c>
      <c r="E3" s="7">
        <v>16729408</v>
      </c>
      <c r="F3" s="8">
        <v>78.371588049618893</v>
      </c>
      <c r="G3" s="23">
        <f>SUM(G4:G33)</f>
        <v>11577055.383499999</v>
      </c>
      <c r="H3" s="7">
        <v>1534047.3374000001</v>
      </c>
      <c r="I3" s="8">
        <v>11.7003685353988</v>
      </c>
      <c r="J3" s="15"/>
      <c r="K3" s="15">
        <f>SUM(K4:K33)</f>
        <v>1727071.0299999998</v>
      </c>
      <c r="L3" s="22">
        <f>SUM(L4:L33)</f>
        <v>13111105.656902166</v>
      </c>
      <c r="M3" s="24">
        <f>SUM(M4:M33)</f>
        <v>11577055.299145937</v>
      </c>
      <c r="N3" s="20">
        <f>SUM(N4:N33)</f>
        <v>-2.9360021642787615</v>
      </c>
      <c r="O3" s="20">
        <f>SUM(O4:O33)</f>
        <v>8.4354062186321244E-2</v>
      </c>
    </row>
    <row r="4" spans="1:15" ht="17.25" thickBot="1">
      <c r="A4" s="34">
        <v>41444</v>
      </c>
      <c r="B4" s="27" t="s">
        <v>8</v>
      </c>
      <c r="C4" s="28"/>
      <c r="D4" s="9">
        <v>421827.24300000002</v>
      </c>
      <c r="E4" s="9">
        <v>464123</v>
      </c>
      <c r="F4" s="10">
        <v>90.886950872936694</v>
      </c>
      <c r="G4" s="19">
        <f>D4-H4</f>
        <v>339857.27240000002</v>
      </c>
      <c r="H4" s="9">
        <v>81969.970600000001</v>
      </c>
      <c r="I4" s="10">
        <v>19.432118707420699</v>
      </c>
      <c r="J4" s="16">
        <v>12</v>
      </c>
      <c r="K4" s="16">
        <v>39810</v>
      </c>
      <c r="L4" s="16">
        <v>421827.66434358998</v>
      </c>
      <c r="M4" s="16">
        <v>339857.27746410301</v>
      </c>
      <c r="N4" s="20">
        <f>D4-L4</f>
        <v>-0.42134358995826915</v>
      </c>
      <c r="O4" s="20">
        <f>G4-M4</f>
        <v>-5.0641029956750572E-3</v>
      </c>
    </row>
    <row r="5" spans="1:15" ht="17.25" thickBot="1">
      <c r="A5" s="35"/>
      <c r="B5" s="27" t="s">
        <v>9</v>
      </c>
      <c r="C5" s="28"/>
      <c r="D5" s="9">
        <v>59624.174200000001</v>
      </c>
      <c r="E5" s="9">
        <v>76863</v>
      </c>
      <c r="F5" s="10">
        <v>77.572010199966201</v>
      </c>
      <c r="G5" s="19">
        <f t="shared" ref="G5:G33" si="0">D5-H5</f>
        <v>47185.933300000004</v>
      </c>
      <c r="H5" s="9">
        <v>12438.240900000001</v>
      </c>
      <c r="I5" s="10">
        <v>20.861070307284901</v>
      </c>
      <c r="J5" s="16">
        <v>13</v>
      </c>
      <c r="K5" s="16">
        <v>7647.5</v>
      </c>
      <c r="L5" s="16">
        <v>59624.182132100403</v>
      </c>
      <c r="M5" s="16">
        <v>47185.928653823503</v>
      </c>
      <c r="N5" s="20">
        <f t="shared" ref="N5:N33" si="1">D5-L5</f>
        <v>-7.9321004013763741E-3</v>
      </c>
      <c r="O5" s="20">
        <f t="shared" ref="O5:O33" si="2">G5-M5</f>
        <v>4.646176501410082E-3</v>
      </c>
    </row>
    <row r="6" spans="1:15" ht="17.25" thickBot="1">
      <c r="A6" s="35"/>
      <c r="B6" s="27" t="s">
        <v>10</v>
      </c>
      <c r="C6" s="28"/>
      <c r="D6" s="9">
        <v>91846.377699999997</v>
      </c>
      <c r="E6" s="9">
        <v>87811</v>
      </c>
      <c r="F6" s="10">
        <v>104.59552641468601</v>
      </c>
      <c r="G6" s="19">
        <f t="shared" si="0"/>
        <v>72592.359800000006</v>
      </c>
      <c r="H6" s="9">
        <v>19254.017899999999</v>
      </c>
      <c r="I6" s="10">
        <v>20.963284978847899</v>
      </c>
      <c r="J6" s="16">
        <v>14</v>
      </c>
      <c r="K6" s="16">
        <v>91114</v>
      </c>
      <c r="L6" s="16">
        <v>91848.326708547</v>
      </c>
      <c r="M6" s="16">
        <v>72592.359256410302</v>
      </c>
      <c r="N6" s="20">
        <f t="shared" si="1"/>
        <v>-1.9490085470024496</v>
      </c>
      <c r="O6" s="20">
        <f t="shared" si="2"/>
        <v>5.4358970373868942E-4</v>
      </c>
    </row>
    <row r="7" spans="1:15" ht="17.25" thickBot="1">
      <c r="A7" s="35"/>
      <c r="B7" s="27" t="s">
        <v>11</v>
      </c>
      <c r="C7" s="28"/>
      <c r="D7" s="9">
        <v>69105.196400000001</v>
      </c>
      <c r="E7" s="9">
        <v>68926</v>
      </c>
      <c r="F7" s="10">
        <v>100.259983750689</v>
      </c>
      <c r="G7" s="19">
        <f t="shared" si="0"/>
        <v>56605.593699999998</v>
      </c>
      <c r="H7" s="9">
        <v>12499.602699999999</v>
      </c>
      <c r="I7" s="10">
        <v>18.087789849621199</v>
      </c>
      <c r="J7" s="16">
        <v>15</v>
      </c>
      <c r="K7" s="16">
        <v>4671</v>
      </c>
      <c r="L7" s="16">
        <v>69105.2398282051</v>
      </c>
      <c r="M7" s="16">
        <v>56605.593710256398</v>
      </c>
      <c r="N7" s="20">
        <f t="shared" si="1"/>
        <v>-4.3428205099189654E-2</v>
      </c>
      <c r="O7" s="20">
        <f t="shared" si="2"/>
        <v>-1.0256400855723768E-5</v>
      </c>
    </row>
    <row r="8" spans="1:15" ht="17.25" thickBot="1">
      <c r="A8" s="35"/>
      <c r="B8" s="27" t="s">
        <v>12</v>
      </c>
      <c r="C8" s="28"/>
      <c r="D8" s="9">
        <v>327857.94390000001</v>
      </c>
      <c r="E8" s="9">
        <v>297075</v>
      </c>
      <c r="F8" s="10">
        <v>110.36201090633701</v>
      </c>
      <c r="G8" s="19">
        <f t="shared" si="0"/>
        <v>319960.68820000003</v>
      </c>
      <c r="H8" s="9">
        <v>7897.2556999999997</v>
      </c>
      <c r="I8" s="10">
        <v>2.4087431300455999</v>
      </c>
      <c r="J8" s="16">
        <v>16</v>
      </c>
      <c r="K8" s="16">
        <v>7692</v>
      </c>
      <c r="L8" s="16">
        <v>327857.99184529902</v>
      </c>
      <c r="M8" s="16">
        <v>319960.68873504299</v>
      </c>
      <c r="N8" s="20">
        <f t="shared" si="1"/>
        <v>-4.7945299011189491E-2</v>
      </c>
      <c r="O8" s="20">
        <f t="shared" si="2"/>
        <v>-5.3504295647144318E-4</v>
      </c>
    </row>
    <row r="9" spans="1:15" ht="17.25" thickBot="1">
      <c r="A9" s="35"/>
      <c r="B9" s="27" t="s">
        <v>13</v>
      </c>
      <c r="C9" s="28"/>
      <c r="D9" s="9">
        <v>272538.48820000002</v>
      </c>
      <c r="E9" s="9">
        <v>320722</v>
      </c>
      <c r="F9" s="10">
        <v>84.976549223314905</v>
      </c>
      <c r="G9" s="19">
        <f t="shared" si="0"/>
        <v>207318.84400000001</v>
      </c>
      <c r="H9" s="9">
        <v>65219.644200000002</v>
      </c>
      <c r="I9" s="10">
        <v>23.930434424417601</v>
      </c>
      <c r="J9" s="16">
        <v>17</v>
      </c>
      <c r="K9" s="16">
        <v>17723</v>
      </c>
      <c r="L9" s="16">
        <v>272538.63907606801</v>
      </c>
      <c r="M9" s="16">
        <v>207318.84345982899</v>
      </c>
      <c r="N9" s="20">
        <f t="shared" si="1"/>
        <v>-0.1508760679862462</v>
      </c>
      <c r="O9" s="20">
        <f t="shared" si="2"/>
        <v>5.401710222940892E-4</v>
      </c>
    </row>
    <row r="10" spans="1:15" ht="17.25" thickBot="1">
      <c r="A10" s="35"/>
      <c r="B10" s="27" t="s">
        <v>14</v>
      </c>
      <c r="C10" s="28"/>
      <c r="D10" s="9">
        <v>155250.8468</v>
      </c>
      <c r="E10" s="9">
        <v>136505</v>
      </c>
      <c r="F10" s="10">
        <v>113.732718068935</v>
      </c>
      <c r="G10" s="19">
        <f t="shared" si="0"/>
        <v>136193.73509999999</v>
      </c>
      <c r="H10" s="9">
        <v>19057.111700000001</v>
      </c>
      <c r="I10" s="10">
        <v>12.2750452527644</v>
      </c>
      <c r="J10" s="16">
        <v>18</v>
      </c>
      <c r="K10" s="16">
        <v>42077</v>
      </c>
      <c r="L10" s="16">
        <v>155250.828547009</v>
      </c>
      <c r="M10" s="16">
        <v>136193.73508034201</v>
      </c>
      <c r="N10" s="20">
        <f t="shared" si="1"/>
        <v>1.8252990994369611E-2</v>
      </c>
      <c r="O10" s="20">
        <f t="shared" si="2"/>
        <v>1.9657978555187583E-5</v>
      </c>
    </row>
    <row r="11" spans="1:15" ht="17.25" thickBot="1">
      <c r="A11" s="35"/>
      <c r="B11" s="27" t="s">
        <v>15</v>
      </c>
      <c r="C11" s="28"/>
      <c r="D11" s="9">
        <v>87473.287700000001</v>
      </c>
      <c r="E11" s="9">
        <v>122678</v>
      </c>
      <c r="F11" s="10">
        <v>71.303157615872394</v>
      </c>
      <c r="G11" s="19">
        <f t="shared" si="0"/>
        <v>73816.885399999999</v>
      </c>
      <c r="H11" s="9">
        <v>13656.4023</v>
      </c>
      <c r="I11" s="10">
        <v>15.612083024518601</v>
      </c>
      <c r="J11" s="16">
        <v>19</v>
      </c>
      <c r="K11" s="16">
        <v>16467</v>
      </c>
      <c r="L11" s="16">
        <v>87473.303992307701</v>
      </c>
      <c r="M11" s="16">
        <v>73816.886715384593</v>
      </c>
      <c r="N11" s="20">
        <f t="shared" si="1"/>
        <v>-1.6292307700496167E-2</v>
      </c>
      <c r="O11" s="20">
        <f t="shared" si="2"/>
        <v>-1.315384593908675E-3</v>
      </c>
    </row>
    <row r="12" spans="1:15" ht="17.25" thickBot="1">
      <c r="A12" s="35"/>
      <c r="B12" s="27" t="s">
        <v>16</v>
      </c>
      <c r="C12" s="28"/>
      <c r="D12" s="9">
        <v>677276.1557</v>
      </c>
      <c r="E12" s="9">
        <v>688745</v>
      </c>
      <c r="F12" s="10">
        <v>98.334819955135799</v>
      </c>
      <c r="G12" s="19">
        <f t="shared" si="0"/>
        <v>624545.0577</v>
      </c>
      <c r="H12" s="9">
        <v>52731.097999999998</v>
      </c>
      <c r="I12" s="10">
        <v>7.7857602923433298</v>
      </c>
      <c r="J12" s="16">
        <v>21</v>
      </c>
      <c r="K12" s="16">
        <v>182005</v>
      </c>
      <c r="L12" s="16">
        <v>677275.67009999999</v>
      </c>
      <c r="M12" s="16">
        <v>624545.0577</v>
      </c>
      <c r="N12" s="20">
        <f t="shared" si="1"/>
        <v>0.48560000001452863</v>
      </c>
      <c r="O12" s="20">
        <f t="shared" si="2"/>
        <v>0</v>
      </c>
    </row>
    <row r="13" spans="1:15" ht="17.25" thickBot="1">
      <c r="A13" s="35"/>
      <c r="B13" s="27" t="s">
        <v>17</v>
      </c>
      <c r="C13" s="28"/>
      <c r="D13" s="9">
        <v>952988.27339999995</v>
      </c>
      <c r="E13" s="9">
        <v>1532135</v>
      </c>
      <c r="F13" s="10">
        <v>62.2000198024326</v>
      </c>
      <c r="G13" s="19">
        <f t="shared" si="0"/>
        <v>921905.95970000001</v>
      </c>
      <c r="H13" s="9">
        <v>31082.313699999999</v>
      </c>
      <c r="I13" s="10">
        <v>3.2615630818946899</v>
      </c>
      <c r="J13" s="16">
        <v>22</v>
      </c>
      <c r="K13" s="16">
        <v>87679</v>
      </c>
      <c r="L13" s="16">
        <v>952988.31059572601</v>
      </c>
      <c r="M13" s="16">
        <v>921905.95840598305</v>
      </c>
      <c r="N13" s="20">
        <f t="shared" si="1"/>
        <v>-3.7195726064965129E-2</v>
      </c>
      <c r="O13" s="20">
        <f t="shared" si="2"/>
        <v>1.2940169544890523E-3</v>
      </c>
    </row>
    <row r="14" spans="1:15" ht="17.25" thickBot="1">
      <c r="A14" s="35"/>
      <c r="B14" s="27" t="s">
        <v>18</v>
      </c>
      <c r="C14" s="28"/>
      <c r="D14" s="9">
        <v>1068620.4342</v>
      </c>
      <c r="E14" s="9">
        <v>1390161</v>
      </c>
      <c r="F14" s="10">
        <v>76.870264249968201</v>
      </c>
      <c r="G14" s="19">
        <f t="shared" si="0"/>
        <v>920017.05729999999</v>
      </c>
      <c r="H14" s="9">
        <v>148603.3769</v>
      </c>
      <c r="I14" s="10">
        <v>13.906095386548399</v>
      </c>
      <c r="J14" s="16">
        <v>23</v>
      </c>
      <c r="K14" s="16">
        <v>184797.25700000001</v>
      </c>
      <c r="L14" s="16">
        <v>1068620.4713427401</v>
      </c>
      <c r="M14" s="16">
        <v>920017.06848547002</v>
      </c>
      <c r="N14" s="20">
        <f t="shared" si="1"/>
        <v>-3.7142740096896887E-2</v>
      </c>
      <c r="O14" s="20">
        <f t="shared" si="2"/>
        <v>-1.1185470037162304E-2</v>
      </c>
    </row>
    <row r="15" spans="1:15" ht="17.25" thickBot="1">
      <c r="A15" s="35"/>
      <c r="B15" s="27" t="s">
        <v>19</v>
      </c>
      <c r="C15" s="28"/>
      <c r="D15" s="9">
        <v>362649.7133</v>
      </c>
      <c r="E15" s="9">
        <v>482751</v>
      </c>
      <c r="F15" s="10">
        <v>75.121483601276907</v>
      </c>
      <c r="G15" s="19">
        <f t="shared" si="0"/>
        <v>327082.96970000002</v>
      </c>
      <c r="H15" s="9">
        <v>35566.743600000002</v>
      </c>
      <c r="I15" s="10">
        <v>9.8074649711849098</v>
      </c>
      <c r="J15" s="16">
        <v>24</v>
      </c>
      <c r="K15" s="16">
        <v>11533</v>
      </c>
      <c r="L15" s="16">
        <v>362649.70280000003</v>
      </c>
      <c r="M15" s="16">
        <v>327082.96960000001</v>
      </c>
      <c r="N15" s="20">
        <f t="shared" si="1"/>
        <v>1.049999997485429E-2</v>
      </c>
      <c r="O15" s="20">
        <f t="shared" si="2"/>
        <v>1.0000000474974513E-4</v>
      </c>
    </row>
    <row r="16" spans="1:15" ht="17.25" thickBot="1">
      <c r="A16" s="35"/>
      <c r="B16" s="27" t="s">
        <v>20</v>
      </c>
      <c r="C16" s="28"/>
      <c r="D16" s="9">
        <v>500191.01309999998</v>
      </c>
      <c r="E16" s="9">
        <v>1069406</v>
      </c>
      <c r="F16" s="10">
        <v>46.772789109094198</v>
      </c>
      <c r="G16" s="19">
        <f t="shared" si="0"/>
        <v>450836.8995</v>
      </c>
      <c r="H16" s="9">
        <v>49354.113599999997</v>
      </c>
      <c r="I16" s="10">
        <v>9.8670532471428007</v>
      </c>
      <c r="J16" s="16">
        <v>25</v>
      </c>
      <c r="K16" s="16">
        <v>53355</v>
      </c>
      <c r="L16" s="16">
        <v>500191.02620000002</v>
      </c>
      <c r="M16" s="16">
        <v>450836.8995</v>
      </c>
      <c r="N16" s="20">
        <f t="shared" si="1"/>
        <v>-1.3100000040140003E-2</v>
      </c>
      <c r="O16" s="20">
        <f t="shared" si="2"/>
        <v>0</v>
      </c>
    </row>
    <row r="17" spans="1:15" ht="17.25" thickBot="1">
      <c r="A17" s="35"/>
      <c r="B17" s="27" t="s">
        <v>21</v>
      </c>
      <c r="C17" s="28"/>
      <c r="D17" s="9">
        <v>232217.03020000001</v>
      </c>
      <c r="E17" s="9">
        <v>296864</v>
      </c>
      <c r="F17" s="10">
        <v>78.223371712299198</v>
      </c>
      <c r="G17" s="19">
        <f t="shared" si="0"/>
        <v>207921.99560000002</v>
      </c>
      <c r="H17" s="9">
        <v>24295.034599999999</v>
      </c>
      <c r="I17" s="10">
        <v>10.4622105360126</v>
      </c>
      <c r="J17" s="16">
        <v>26</v>
      </c>
      <c r="K17" s="16">
        <v>46507</v>
      </c>
      <c r="L17" s="16">
        <v>232216.92840719299</v>
      </c>
      <c r="M17" s="16">
        <v>207921.99548039501</v>
      </c>
      <c r="N17" s="20">
        <f t="shared" si="1"/>
        <v>0.10179280702141114</v>
      </c>
      <c r="O17" s="20">
        <f t="shared" si="2"/>
        <v>1.1960501433350146E-4</v>
      </c>
    </row>
    <row r="18" spans="1:15" ht="17.25" thickBot="1">
      <c r="A18" s="35"/>
      <c r="B18" s="27" t="s">
        <v>22</v>
      </c>
      <c r="C18" s="28"/>
      <c r="D18" s="9">
        <v>913804.25470000005</v>
      </c>
      <c r="E18" s="9">
        <v>831453</v>
      </c>
      <c r="F18" s="10">
        <v>109.904499075714</v>
      </c>
      <c r="G18" s="19">
        <f t="shared" si="0"/>
        <v>818369.41580000008</v>
      </c>
      <c r="H18" s="9">
        <v>95434.838900000002</v>
      </c>
      <c r="I18" s="10">
        <v>10.443685111898599</v>
      </c>
      <c r="J18" s="16">
        <v>27</v>
      </c>
      <c r="K18" s="16">
        <v>164574.106</v>
      </c>
      <c r="L18" s="16">
        <v>913804.524118584</v>
      </c>
      <c r="M18" s="16">
        <v>818369.41637079604</v>
      </c>
      <c r="N18" s="20">
        <f t="shared" si="1"/>
        <v>-0.26941858395002782</v>
      </c>
      <c r="O18" s="20">
        <f t="shared" si="2"/>
        <v>-5.7079596444964409E-4</v>
      </c>
    </row>
    <row r="19" spans="1:15" ht="17.25" thickBot="1">
      <c r="A19" s="35"/>
      <c r="B19" s="27" t="s">
        <v>23</v>
      </c>
      <c r="C19" s="28"/>
      <c r="D19" s="9">
        <v>2093501.6084</v>
      </c>
      <c r="E19" s="9">
        <v>2304385</v>
      </c>
      <c r="F19" s="10">
        <v>90.848604221950794</v>
      </c>
      <c r="G19" s="19">
        <f t="shared" si="0"/>
        <v>1824438.4882</v>
      </c>
      <c r="H19" s="9">
        <v>269063.1202</v>
      </c>
      <c r="I19" s="10">
        <v>12.852300620186099</v>
      </c>
      <c r="J19" s="16">
        <v>29</v>
      </c>
      <c r="K19" s="16">
        <v>180437</v>
      </c>
      <c r="L19" s="16">
        <v>2093502.3300119699</v>
      </c>
      <c r="M19" s="16">
        <v>1824438.51782222</v>
      </c>
      <c r="N19" s="20">
        <f t="shared" si="1"/>
        <v>-0.72161196987144649</v>
      </c>
      <c r="O19" s="20">
        <f t="shared" si="2"/>
        <v>-2.962221996858716E-2</v>
      </c>
    </row>
    <row r="20" spans="1:15" ht="17.25" thickBot="1">
      <c r="A20" s="35"/>
      <c r="B20" s="27" t="s">
        <v>24</v>
      </c>
      <c r="C20" s="28"/>
      <c r="D20" s="9">
        <v>198893.7941</v>
      </c>
      <c r="E20" s="9">
        <v>288065</v>
      </c>
      <c r="F20" s="10">
        <v>69.044762154374894</v>
      </c>
      <c r="G20" s="19">
        <f t="shared" si="0"/>
        <v>165473.53349999999</v>
      </c>
      <c r="H20" s="9">
        <v>33420.260600000001</v>
      </c>
      <c r="I20" s="10">
        <v>16.8030685679398</v>
      </c>
      <c r="J20" s="16">
        <v>31</v>
      </c>
      <c r="K20" s="16">
        <v>29451.337</v>
      </c>
      <c r="L20" s="16">
        <v>198893.771377369</v>
      </c>
      <c r="M20" s="16">
        <v>165473.53329245601</v>
      </c>
      <c r="N20" s="20">
        <f t="shared" si="1"/>
        <v>2.2722630994394422E-2</v>
      </c>
      <c r="O20" s="20">
        <f t="shared" si="2"/>
        <v>2.0754398428834975E-4</v>
      </c>
    </row>
    <row r="21" spans="1:15" ht="17.25" thickBot="1">
      <c r="A21" s="35"/>
      <c r="B21" s="27" t="s">
        <v>25</v>
      </c>
      <c r="C21" s="28"/>
      <c r="D21" s="9">
        <v>153792.38279999999</v>
      </c>
      <c r="E21" s="9">
        <v>165950</v>
      </c>
      <c r="F21" s="10">
        <v>92.673927568544798</v>
      </c>
      <c r="G21" s="19">
        <f t="shared" si="0"/>
        <v>137092.96789999999</v>
      </c>
      <c r="H21" s="9">
        <v>16699.4149</v>
      </c>
      <c r="I21" s="10">
        <v>10.8584148291121</v>
      </c>
      <c r="J21" s="16">
        <v>32</v>
      </c>
      <c r="K21" s="16">
        <v>10103.314</v>
      </c>
      <c r="L21" s="16">
        <v>153792.37704588901</v>
      </c>
      <c r="M21" s="16">
        <v>137092.97372333601</v>
      </c>
      <c r="N21" s="20">
        <f t="shared" si="1"/>
        <v>5.7541109854355454E-3</v>
      </c>
      <c r="O21" s="20">
        <f t="shared" si="2"/>
        <v>-5.8233360177837312E-3</v>
      </c>
    </row>
    <row r="22" spans="1:15" ht="17.25" thickBot="1">
      <c r="A22" s="35"/>
      <c r="B22" s="27" t="s">
        <v>26</v>
      </c>
      <c r="C22" s="28"/>
      <c r="D22" s="9">
        <v>531145.21640000003</v>
      </c>
      <c r="E22" s="9">
        <v>602460</v>
      </c>
      <c r="F22" s="10">
        <v>88.162735517710701</v>
      </c>
      <c r="G22" s="19">
        <f t="shared" si="0"/>
        <v>413242.88690000004</v>
      </c>
      <c r="H22" s="9">
        <v>117902.32950000001</v>
      </c>
      <c r="I22" s="10">
        <v>22.197757950098701</v>
      </c>
      <c r="J22" s="16">
        <v>33</v>
      </c>
      <c r="K22" s="16">
        <v>54886.362999999998</v>
      </c>
      <c r="L22" s="16">
        <v>531145.197326647</v>
      </c>
      <c r="M22" s="16">
        <v>413242.94808448799</v>
      </c>
      <c r="N22" s="20">
        <f t="shared" si="1"/>
        <v>1.9073353032581508E-2</v>
      </c>
      <c r="O22" s="20">
        <f t="shared" si="2"/>
        <v>-6.118448794586584E-2</v>
      </c>
    </row>
    <row r="23" spans="1:15" ht="17.25" thickBot="1">
      <c r="A23" s="35"/>
      <c r="B23" s="27" t="s">
        <v>27</v>
      </c>
      <c r="C23" s="28"/>
      <c r="D23" s="9">
        <v>156937.22690000001</v>
      </c>
      <c r="E23" s="9">
        <v>245612</v>
      </c>
      <c r="F23" s="10">
        <v>63.896400379460303</v>
      </c>
      <c r="G23" s="19">
        <f t="shared" si="0"/>
        <v>79091.401200000008</v>
      </c>
      <c r="H23" s="9">
        <v>77845.825700000001</v>
      </c>
      <c r="I23" s="10">
        <v>49.603161236946796</v>
      </c>
      <c r="J23" s="16">
        <v>34</v>
      </c>
      <c r="K23" s="16">
        <v>34984.561000000002</v>
      </c>
      <c r="L23" s="16">
        <v>156937.18941890201</v>
      </c>
      <c r="M23" s="16">
        <v>79091.391664652707</v>
      </c>
      <c r="N23" s="20">
        <f t="shared" si="1"/>
        <v>3.7481097999261692E-2</v>
      </c>
      <c r="O23" s="20">
        <f t="shared" si="2"/>
        <v>9.5353473006980494E-3</v>
      </c>
    </row>
    <row r="24" spans="1:15" ht="17.25" thickBot="1">
      <c r="A24" s="35"/>
      <c r="B24" s="27" t="s">
        <v>28</v>
      </c>
      <c r="C24" s="28"/>
      <c r="D24" s="9">
        <v>563014.2892</v>
      </c>
      <c r="E24" s="9">
        <v>803754</v>
      </c>
      <c r="F24" s="10">
        <v>70.048085508750205</v>
      </c>
      <c r="G24" s="19">
        <f t="shared" si="0"/>
        <v>531238.20940000005</v>
      </c>
      <c r="H24" s="9">
        <v>31776.0798</v>
      </c>
      <c r="I24" s="10">
        <v>5.6439206623248204</v>
      </c>
      <c r="J24" s="16">
        <v>35</v>
      </c>
      <c r="K24" s="16">
        <v>24590.578000000001</v>
      </c>
      <c r="L24" s="16">
        <v>563014.29005309695</v>
      </c>
      <c r="M24" s="16">
        <v>531238.20916804206</v>
      </c>
      <c r="N24" s="20">
        <f t="shared" si="1"/>
        <v>-8.5309694986790419E-4</v>
      </c>
      <c r="O24" s="20">
        <f t="shared" si="2"/>
        <v>2.3195799440145493E-4</v>
      </c>
    </row>
    <row r="25" spans="1:15" ht="17.25" thickBot="1">
      <c r="A25" s="35"/>
      <c r="B25" s="27" t="s">
        <v>29</v>
      </c>
      <c r="C25" s="28"/>
      <c r="D25" s="9">
        <v>461322.07059999998</v>
      </c>
      <c r="E25" s="9">
        <v>650585</v>
      </c>
      <c r="F25" s="10">
        <v>70.908808318666999</v>
      </c>
      <c r="G25" s="19">
        <f t="shared" si="0"/>
        <v>389083.55299999996</v>
      </c>
      <c r="H25" s="9">
        <v>72238.517600000006</v>
      </c>
      <c r="I25" s="10">
        <v>15.659020498639</v>
      </c>
      <c r="J25" s="16">
        <v>36</v>
      </c>
      <c r="K25" s="16">
        <v>103435.34</v>
      </c>
      <c r="L25" s="16">
        <v>461322.07074513298</v>
      </c>
      <c r="M25" s="16">
        <v>389083.49276441598</v>
      </c>
      <c r="N25" s="20">
        <f t="shared" si="1"/>
        <v>-1.4513300266116858E-4</v>
      </c>
      <c r="O25" s="20">
        <f t="shared" si="2"/>
        <v>6.0235583980102092E-2</v>
      </c>
    </row>
    <row r="26" spans="1:15" ht="17.25" thickBot="1">
      <c r="A26" s="35"/>
      <c r="B26" s="27" t="s">
        <v>30</v>
      </c>
      <c r="C26" s="28"/>
      <c r="D26" s="9">
        <v>1001737.2243999999</v>
      </c>
      <c r="E26" s="9">
        <v>1031859</v>
      </c>
      <c r="F26" s="10">
        <v>97.080824453728695</v>
      </c>
      <c r="G26" s="19">
        <f t="shared" si="0"/>
        <v>850960.02549999999</v>
      </c>
      <c r="H26" s="9">
        <v>150777.19889999999</v>
      </c>
      <c r="I26" s="10">
        <v>15.0515719319814</v>
      </c>
      <c r="J26" s="16">
        <v>37</v>
      </c>
      <c r="K26" s="16">
        <v>121755.948</v>
      </c>
      <c r="L26" s="16">
        <v>1001737.21741947</v>
      </c>
      <c r="M26" s="16">
        <v>850960.02347848495</v>
      </c>
      <c r="N26" s="20">
        <f t="shared" si="1"/>
        <v>6.9805299863219261E-3</v>
      </c>
      <c r="O26" s="20">
        <f t="shared" si="2"/>
        <v>2.0215150434523821E-3</v>
      </c>
    </row>
    <row r="27" spans="1:15" ht="17.25" thickBot="1">
      <c r="A27" s="35"/>
      <c r="B27" s="27" t="s">
        <v>31</v>
      </c>
      <c r="C27" s="28"/>
      <c r="D27" s="9">
        <v>569174.91390000004</v>
      </c>
      <c r="E27" s="9">
        <v>600398</v>
      </c>
      <c r="F27" s="10">
        <v>94.7996019140637</v>
      </c>
      <c r="G27" s="19">
        <f t="shared" si="0"/>
        <v>560210.43350000004</v>
      </c>
      <c r="H27" s="9">
        <v>8964.4804000000004</v>
      </c>
      <c r="I27" s="10">
        <v>1.57499569659091</v>
      </c>
      <c r="J27" s="16">
        <v>38</v>
      </c>
      <c r="K27" s="16">
        <v>134438.45699999999</v>
      </c>
      <c r="L27" s="16">
        <v>569174.93062568596</v>
      </c>
      <c r="M27" s="16">
        <v>560210.30010442506</v>
      </c>
      <c r="N27" s="20">
        <f t="shared" si="1"/>
        <v>-1.672568591311574E-2</v>
      </c>
      <c r="O27" s="20">
        <f t="shared" si="2"/>
        <v>0.13339557498693466</v>
      </c>
    </row>
    <row r="28" spans="1:15" ht="17.25" thickBot="1">
      <c r="A28" s="35"/>
      <c r="B28" s="27" t="s">
        <v>32</v>
      </c>
      <c r="C28" s="28"/>
      <c r="D28" s="9">
        <v>92559.580300000001</v>
      </c>
      <c r="E28" s="9">
        <v>143923</v>
      </c>
      <c r="F28" s="10">
        <v>64.311875308324602</v>
      </c>
      <c r="G28" s="19">
        <f t="shared" si="0"/>
        <v>67662.65830000001</v>
      </c>
      <c r="H28" s="9">
        <v>24896.921999999999</v>
      </c>
      <c r="I28" s="10">
        <v>26.898265872970899</v>
      </c>
      <c r="J28" s="16">
        <v>39</v>
      </c>
      <c r="K28" s="16">
        <v>67184.263999999996</v>
      </c>
      <c r="L28" s="16">
        <v>92559.502296490406</v>
      </c>
      <c r="M28" s="16">
        <v>67662.676246684598</v>
      </c>
      <c r="N28" s="20">
        <f t="shared" si="1"/>
        <v>7.8003509595873766E-2</v>
      </c>
      <c r="O28" s="20">
        <f t="shared" si="2"/>
        <v>-1.7946684587514028E-2</v>
      </c>
    </row>
    <row r="29" spans="1:15" ht="17.25" thickBot="1">
      <c r="A29" s="35"/>
      <c r="B29" s="27" t="s">
        <v>33</v>
      </c>
      <c r="C29" s="28"/>
      <c r="D29" s="9">
        <v>87.991699999999994</v>
      </c>
      <c r="E29" s="11"/>
      <c r="F29" s="11"/>
      <c r="G29" s="19">
        <f>D29-H29</f>
        <v>68.849999999999994</v>
      </c>
      <c r="H29" s="9">
        <v>19.1417</v>
      </c>
      <c r="I29" s="10">
        <v>21.753983614363602</v>
      </c>
      <c r="J29" s="16">
        <v>40</v>
      </c>
      <c r="K29" s="16">
        <v>26</v>
      </c>
      <c r="L29" s="16">
        <v>87.991699999999994</v>
      </c>
      <c r="M29" s="16">
        <v>68.849999999999994</v>
      </c>
      <c r="N29" s="20">
        <f t="shared" si="1"/>
        <v>0</v>
      </c>
      <c r="O29" s="20">
        <f t="shared" si="2"/>
        <v>0</v>
      </c>
    </row>
    <row r="30" spans="1:15" ht="17.25" thickBot="1">
      <c r="A30" s="35"/>
      <c r="B30" s="27" t="s">
        <v>34</v>
      </c>
      <c r="C30" s="28"/>
      <c r="D30" s="9">
        <v>45854.804600000003</v>
      </c>
      <c r="E30" s="9">
        <v>109752</v>
      </c>
      <c r="F30" s="10">
        <v>41.780381769808301</v>
      </c>
      <c r="G30" s="19">
        <f t="shared" si="0"/>
        <v>38950.747500000005</v>
      </c>
      <c r="H30" s="9">
        <v>6904.0571</v>
      </c>
      <c r="I30" s="10">
        <v>15.056343953976899</v>
      </c>
      <c r="J30" s="16">
        <v>42</v>
      </c>
      <c r="K30" s="16">
        <v>2608.0050000000001</v>
      </c>
      <c r="L30" s="16">
        <v>45854.804499999998</v>
      </c>
      <c r="M30" s="16">
        <v>38950.745699999999</v>
      </c>
      <c r="N30" s="20">
        <f t="shared" si="1"/>
        <v>1.0000000474974513E-4</v>
      </c>
      <c r="O30" s="20">
        <f t="shared" si="2"/>
        <v>1.8000000054598786E-3</v>
      </c>
    </row>
    <row r="31" spans="1:15" ht="17.25" thickBot="1">
      <c r="A31" s="35"/>
      <c r="B31" s="27" t="s">
        <v>35</v>
      </c>
      <c r="C31" s="28"/>
      <c r="D31" s="9">
        <v>202787.606</v>
      </c>
      <c r="E31" s="9">
        <v>225930</v>
      </c>
      <c r="F31" s="10">
        <v>89.756829991590294</v>
      </c>
      <c r="G31" s="19">
        <f t="shared" si="0"/>
        <v>193085.1502</v>
      </c>
      <c r="H31" s="9">
        <v>9702.4557999999997</v>
      </c>
      <c r="I31" s="10">
        <v>4.7845408264250597</v>
      </c>
      <c r="J31" s="16">
        <v>75</v>
      </c>
      <c r="K31" s="16">
        <v>898</v>
      </c>
      <c r="L31" s="16">
        <v>202787.60683760699</v>
      </c>
      <c r="M31" s="16">
        <v>193085.14829059801</v>
      </c>
      <c r="N31" s="20">
        <f t="shared" si="1"/>
        <v>-8.3760698908008635E-4</v>
      </c>
      <c r="O31" s="20">
        <f t="shared" si="2"/>
        <v>1.9094019953627139E-3</v>
      </c>
    </row>
    <row r="32" spans="1:15" ht="17.25" thickBot="1">
      <c r="A32" s="35"/>
      <c r="B32" s="27" t="s">
        <v>36</v>
      </c>
      <c r="C32" s="28"/>
      <c r="D32" s="9">
        <v>827581.78709999996</v>
      </c>
      <c r="E32" s="9">
        <v>475520</v>
      </c>
      <c r="F32" s="10">
        <v>174.03721969633199</v>
      </c>
      <c r="G32" s="19">
        <f t="shared" si="0"/>
        <v>784175.00959999999</v>
      </c>
      <c r="H32" s="9">
        <v>43406.777499999997</v>
      </c>
      <c r="I32" s="10">
        <v>5.2450136260375402</v>
      </c>
      <c r="J32" s="16">
        <v>76</v>
      </c>
      <c r="K32" s="16">
        <v>4567</v>
      </c>
      <c r="L32" s="16">
        <v>827581.77513076901</v>
      </c>
      <c r="M32" s="16">
        <v>784175.00864529901</v>
      </c>
      <c r="N32" s="20">
        <f t="shared" si="1"/>
        <v>1.196923095267266E-2</v>
      </c>
      <c r="O32" s="20">
        <f t="shared" si="2"/>
        <v>9.5470098312944174E-4</v>
      </c>
    </row>
    <row r="33" spans="1:15" ht="17.25" thickBot="1">
      <c r="A33" s="36"/>
      <c r="B33" s="27" t="s">
        <v>37</v>
      </c>
      <c r="C33" s="28"/>
      <c r="D33" s="12">
        <v>19441.792000000001</v>
      </c>
      <c r="E33" s="13"/>
      <c r="F33" s="13"/>
      <c r="G33" s="19">
        <f t="shared" si="0"/>
        <v>18070.801600000003</v>
      </c>
      <c r="H33" s="12">
        <v>1370.9903999999999</v>
      </c>
      <c r="I33" s="14">
        <v>7.0517697134091399</v>
      </c>
      <c r="J33" s="16">
        <v>99</v>
      </c>
      <c r="K33" s="16">
        <v>53</v>
      </c>
      <c r="L33" s="16">
        <v>19441.792375765799</v>
      </c>
      <c r="M33" s="16">
        <v>18070.801542999801</v>
      </c>
      <c r="N33" s="20">
        <f t="shared" si="1"/>
        <v>-3.7576579779852182E-4</v>
      </c>
      <c r="O33" s="20">
        <f t="shared" si="2"/>
        <v>5.7000201195478439E-5</v>
      </c>
    </row>
  </sheetData>
  <mergeCells count="33">
    <mergeCell ref="B14:C14"/>
    <mergeCell ref="B2:C2"/>
    <mergeCell ref="A3:C3"/>
    <mergeCell ref="A4:A3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6:C26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3:C33"/>
    <mergeCell ref="B31:C31"/>
    <mergeCell ref="B32:C32"/>
    <mergeCell ref="B27:C27"/>
    <mergeCell ref="B28:C28"/>
    <mergeCell ref="B29:C29"/>
    <mergeCell ref="B30:C3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RMS-RA数据核对2013_6_19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2013-06-20T01:03:17Z</dcterms:created>
  <dcterms:modified xsi:type="dcterms:W3CDTF">2013-06-21T00:30:36Z</dcterms:modified>
</cp:coreProperties>
</file>