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54" i="1"/>
  <c r="G154"/>
  <c r="K11"/>
  <c r="K19"/>
  <c r="K27"/>
  <c r="K35"/>
  <c r="K43"/>
  <c r="K51"/>
  <c r="K59"/>
  <c r="K67"/>
  <c r="K75"/>
  <c r="K83"/>
  <c r="K91"/>
  <c r="K99"/>
  <c r="K107"/>
  <c r="K115"/>
  <c r="K123"/>
  <c r="K131"/>
  <c r="K139"/>
  <c r="K147"/>
  <c r="J5"/>
  <c r="J13"/>
  <c r="J21"/>
  <c r="J29"/>
  <c r="J37"/>
  <c r="J45"/>
  <c r="J53"/>
  <c r="J61"/>
  <c r="J69"/>
  <c r="J77"/>
  <c r="J85"/>
  <c r="J93"/>
  <c r="J101"/>
  <c r="J109"/>
  <c r="J117"/>
  <c r="J125"/>
  <c r="J133"/>
  <c r="J141"/>
  <c r="J149"/>
  <c r="I4"/>
  <c r="K4" s="1"/>
  <c r="I5"/>
  <c r="K5" s="1"/>
  <c r="I6"/>
  <c r="K6" s="1"/>
  <c r="I7"/>
  <c r="K7" s="1"/>
  <c r="I8"/>
  <c r="K8" s="1"/>
  <c r="I9"/>
  <c r="K9" s="1"/>
  <c r="I10"/>
  <c r="K10" s="1"/>
  <c r="I1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I20"/>
  <c r="K20" s="1"/>
  <c r="I21"/>
  <c r="K21" s="1"/>
  <c r="I22"/>
  <c r="K22" s="1"/>
  <c r="I23"/>
  <c r="K23" s="1"/>
  <c r="I24"/>
  <c r="K24" s="1"/>
  <c r="I25"/>
  <c r="K25" s="1"/>
  <c r="I26"/>
  <c r="K26" s="1"/>
  <c r="I27"/>
  <c r="I28"/>
  <c r="K28" s="1"/>
  <c r="I29"/>
  <c r="K29" s="1"/>
  <c r="I30"/>
  <c r="K30" s="1"/>
  <c r="I31"/>
  <c r="K31" s="1"/>
  <c r="I32"/>
  <c r="K32" s="1"/>
  <c r="I33"/>
  <c r="K33" s="1"/>
  <c r="I34"/>
  <c r="K34" s="1"/>
  <c r="I35"/>
  <c r="I36"/>
  <c r="K36" s="1"/>
  <c r="I37"/>
  <c r="K37" s="1"/>
  <c r="I38"/>
  <c r="K38" s="1"/>
  <c r="I39"/>
  <c r="K39" s="1"/>
  <c r="I40"/>
  <c r="K40" s="1"/>
  <c r="I41"/>
  <c r="K41" s="1"/>
  <c r="I42"/>
  <c r="K42" s="1"/>
  <c r="I43"/>
  <c r="I44"/>
  <c r="K44" s="1"/>
  <c r="I45"/>
  <c r="K45" s="1"/>
  <c r="I46"/>
  <c r="K46" s="1"/>
  <c r="I47"/>
  <c r="K47" s="1"/>
  <c r="I48"/>
  <c r="K48" s="1"/>
  <c r="I49"/>
  <c r="K49" s="1"/>
  <c r="I50"/>
  <c r="K50" s="1"/>
  <c r="I51"/>
  <c r="I52"/>
  <c r="K52" s="1"/>
  <c r="I53"/>
  <c r="K53" s="1"/>
  <c r="I54"/>
  <c r="K54" s="1"/>
  <c r="I55"/>
  <c r="K55" s="1"/>
  <c r="I56"/>
  <c r="K56" s="1"/>
  <c r="I57"/>
  <c r="K57" s="1"/>
  <c r="I58"/>
  <c r="K58" s="1"/>
  <c r="I59"/>
  <c r="I60"/>
  <c r="K60" s="1"/>
  <c r="I61"/>
  <c r="K61" s="1"/>
  <c r="I62"/>
  <c r="K62" s="1"/>
  <c r="I63"/>
  <c r="K63" s="1"/>
  <c r="I64"/>
  <c r="K64" s="1"/>
  <c r="I65"/>
  <c r="K65" s="1"/>
  <c r="I66"/>
  <c r="K66" s="1"/>
  <c r="I67"/>
  <c r="I68"/>
  <c r="K68" s="1"/>
  <c r="I69"/>
  <c r="K69" s="1"/>
  <c r="I70"/>
  <c r="K70" s="1"/>
  <c r="I71"/>
  <c r="K71" s="1"/>
  <c r="I72"/>
  <c r="K72" s="1"/>
  <c r="I73"/>
  <c r="K73" s="1"/>
  <c r="I74"/>
  <c r="K74" s="1"/>
  <c r="I75"/>
  <c r="I76"/>
  <c r="K76" s="1"/>
  <c r="I77"/>
  <c r="K77" s="1"/>
  <c r="I78"/>
  <c r="K78" s="1"/>
  <c r="I79"/>
  <c r="K79" s="1"/>
  <c r="I80"/>
  <c r="K80" s="1"/>
  <c r="I81"/>
  <c r="K81" s="1"/>
  <c r="I82"/>
  <c r="K82" s="1"/>
  <c r="I83"/>
  <c r="I84"/>
  <c r="K84" s="1"/>
  <c r="I85"/>
  <c r="K85" s="1"/>
  <c r="I86"/>
  <c r="K86" s="1"/>
  <c r="I87"/>
  <c r="K87" s="1"/>
  <c r="I88"/>
  <c r="K88" s="1"/>
  <c r="I89"/>
  <c r="K89" s="1"/>
  <c r="I90"/>
  <c r="K90" s="1"/>
  <c r="I91"/>
  <c r="I92"/>
  <c r="K92" s="1"/>
  <c r="I93"/>
  <c r="K93" s="1"/>
  <c r="I94"/>
  <c r="K94" s="1"/>
  <c r="I95"/>
  <c r="K95" s="1"/>
  <c r="I96"/>
  <c r="K96" s="1"/>
  <c r="I97"/>
  <c r="K97" s="1"/>
  <c r="I98"/>
  <c r="K98" s="1"/>
  <c r="I99"/>
  <c r="I100"/>
  <c r="K100" s="1"/>
  <c r="I101"/>
  <c r="K101" s="1"/>
  <c r="I102"/>
  <c r="K102" s="1"/>
  <c r="I103"/>
  <c r="K103" s="1"/>
  <c r="I104"/>
  <c r="K104" s="1"/>
  <c r="I105"/>
  <c r="K105" s="1"/>
  <c r="I106"/>
  <c r="K106" s="1"/>
  <c r="I107"/>
  <c r="I108"/>
  <c r="K108" s="1"/>
  <c r="I109"/>
  <c r="K109" s="1"/>
  <c r="I110"/>
  <c r="K110" s="1"/>
  <c r="I111"/>
  <c r="K111" s="1"/>
  <c r="I112"/>
  <c r="K112" s="1"/>
  <c r="I113"/>
  <c r="K113" s="1"/>
  <c r="I114"/>
  <c r="K114" s="1"/>
  <c r="I115"/>
  <c r="I116"/>
  <c r="K116" s="1"/>
  <c r="I117"/>
  <c r="K117" s="1"/>
  <c r="I118"/>
  <c r="K118" s="1"/>
  <c r="I119"/>
  <c r="K119" s="1"/>
  <c r="I120"/>
  <c r="K120" s="1"/>
  <c r="I121"/>
  <c r="K121" s="1"/>
  <c r="I122"/>
  <c r="K122" s="1"/>
  <c r="I123"/>
  <c r="I124"/>
  <c r="K124" s="1"/>
  <c r="I125"/>
  <c r="K125" s="1"/>
  <c r="I126"/>
  <c r="K126" s="1"/>
  <c r="I127"/>
  <c r="K127" s="1"/>
  <c r="I128"/>
  <c r="K128" s="1"/>
  <c r="I129"/>
  <c r="K129" s="1"/>
  <c r="I130"/>
  <c r="K130" s="1"/>
  <c r="I131"/>
  <c r="I132"/>
  <c r="K132" s="1"/>
  <c r="I133"/>
  <c r="K133" s="1"/>
  <c r="I134"/>
  <c r="K134" s="1"/>
  <c r="I135"/>
  <c r="K135" s="1"/>
  <c r="I136"/>
  <c r="K136" s="1"/>
  <c r="I137"/>
  <c r="K137" s="1"/>
  <c r="I138"/>
  <c r="K138" s="1"/>
  <c r="I139"/>
  <c r="I140"/>
  <c r="K140" s="1"/>
  <c r="I141"/>
  <c r="K141" s="1"/>
  <c r="I142"/>
  <c r="K142" s="1"/>
  <c r="I143"/>
  <c r="K143" s="1"/>
  <c r="I144"/>
  <c r="K144" s="1"/>
  <c r="I145"/>
  <c r="K145" s="1"/>
  <c r="I146"/>
  <c r="K146" s="1"/>
  <c r="I147"/>
  <c r="I148"/>
  <c r="K148" s="1"/>
  <c r="I149"/>
  <c r="K149" s="1"/>
  <c r="I150"/>
  <c r="K150" s="1"/>
  <c r="I151"/>
  <c r="K151" s="1"/>
  <c r="I152"/>
  <c r="K152" s="1"/>
  <c r="I153"/>
  <c r="K153" s="1"/>
  <c r="H4"/>
  <c r="J4" s="1"/>
  <c r="H5"/>
  <c r="H6"/>
  <c r="J6" s="1"/>
  <c r="H7"/>
  <c r="J7" s="1"/>
  <c r="H8"/>
  <c r="J8" s="1"/>
  <c r="H9"/>
  <c r="J9" s="1"/>
  <c r="H10"/>
  <c r="J10" s="1"/>
  <c r="H11"/>
  <c r="J11" s="1"/>
  <c r="H12"/>
  <c r="J12" s="1"/>
  <c r="H13"/>
  <c r="H14"/>
  <c r="J14" s="1"/>
  <c r="H15"/>
  <c r="J15" s="1"/>
  <c r="H16"/>
  <c r="J16" s="1"/>
  <c r="H17"/>
  <c r="J17" s="1"/>
  <c r="H18"/>
  <c r="J18" s="1"/>
  <c r="H19"/>
  <c r="J19" s="1"/>
  <c r="H20"/>
  <c r="J20" s="1"/>
  <c r="H21"/>
  <c r="H22"/>
  <c r="J22" s="1"/>
  <c r="H23"/>
  <c r="J23" s="1"/>
  <c r="H24"/>
  <c r="J24" s="1"/>
  <c r="H25"/>
  <c r="J25" s="1"/>
  <c r="H26"/>
  <c r="J26" s="1"/>
  <c r="H27"/>
  <c r="J27" s="1"/>
  <c r="H28"/>
  <c r="J28" s="1"/>
  <c r="H29"/>
  <c r="H30"/>
  <c r="J30" s="1"/>
  <c r="H31"/>
  <c r="J31" s="1"/>
  <c r="H32"/>
  <c r="J32" s="1"/>
  <c r="H33"/>
  <c r="J33" s="1"/>
  <c r="H34"/>
  <c r="J34" s="1"/>
  <c r="H35"/>
  <c r="J35" s="1"/>
  <c r="H36"/>
  <c r="J36" s="1"/>
  <c r="H37"/>
  <c r="H38"/>
  <c r="J38" s="1"/>
  <c r="H39"/>
  <c r="J39" s="1"/>
  <c r="H40"/>
  <c r="J40" s="1"/>
  <c r="H41"/>
  <c r="J41" s="1"/>
  <c r="H42"/>
  <c r="J42" s="1"/>
  <c r="H43"/>
  <c r="J43" s="1"/>
  <c r="H44"/>
  <c r="J44" s="1"/>
  <c r="H45"/>
  <c r="H46"/>
  <c r="J46" s="1"/>
  <c r="H47"/>
  <c r="J47" s="1"/>
  <c r="H48"/>
  <c r="J48" s="1"/>
  <c r="H49"/>
  <c r="J49" s="1"/>
  <c r="H50"/>
  <c r="J50" s="1"/>
  <c r="H51"/>
  <c r="J51" s="1"/>
  <c r="H52"/>
  <c r="J52" s="1"/>
  <c r="H53"/>
  <c r="H54"/>
  <c r="J54" s="1"/>
  <c r="H55"/>
  <c r="J55" s="1"/>
  <c r="H56"/>
  <c r="J56" s="1"/>
  <c r="H57"/>
  <c r="J57" s="1"/>
  <c r="H58"/>
  <c r="J58" s="1"/>
  <c r="H59"/>
  <c r="J59" s="1"/>
  <c r="H60"/>
  <c r="J60" s="1"/>
  <c r="H61"/>
  <c r="H62"/>
  <c r="J62" s="1"/>
  <c r="H63"/>
  <c r="J63" s="1"/>
  <c r="H64"/>
  <c r="J64" s="1"/>
  <c r="H65"/>
  <c r="J65" s="1"/>
  <c r="H66"/>
  <c r="J66" s="1"/>
  <c r="H67"/>
  <c r="J67" s="1"/>
  <c r="H68"/>
  <c r="J68" s="1"/>
  <c r="H69"/>
  <c r="H70"/>
  <c r="J70" s="1"/>
  <c r="H71"/>
  <c r="J71" s="1"/>
  <c r="H72"/>
  <c r="J72" s="1"/>
  <c r="H73"/>
  <c r="J73" s="1"/>
  <c r="H74"/>
  <c r="J74" s="1"/>
  <c r="H75"/>
  <c r="J75" s="1"/>
  <c r="H76"/>
  <c r="J76" s="1"/>
  <c r="H77"/>
  <c r="H78"/>
  <c r="J78" s="1"/>
  <c r="H79"/>
  <c r="J79" s="1"/>
  <c r="H80"/>
  <c r="J80" s="1"/>
  <c r="H81"/>
  <c r="J81" s="1"/>
  <c r="H82"/>
  <c r="J82" s="1"/>
  <c r="H83"/>
  <c r="J83" s="1"/>
  <c r="H84"/>
  <c r="J84" s="1"/>
  <c r="H85"/>
  <c r="H86"/>
  <c r="J86" s="1"/>
  <c r="H87"/>
  <c r="J87" s="1"/>
  <c r="H88"/>
  <c r="J88" s="1"/>
  <c r="H89"/>
  <c r="J89" s="1"/>
  <c r="H90"/>
  <c r="J90" s="1"/>
  <c r="H91"/>
  <c r="J91" s="1"/>
  <c r="H92"/>
  <c r="J92" s="1"/>
  <c r="H93"/>
  <c r="H94"/>
  <c r="J94" s="1"/>
  <c r="H95"/>
  <c r="J95" s="1"/>
  <c r="H96"/>
  <c r="J96" s="1"/>
  <c r="H97"/>
  <c r="J97" s="1"/>
  <c r="H98"/>
  <c r="J98" s="1"/>
  <c r="H99"/>
  <c r="J99" s="1"/>
  <c r="H100"/>
  <c r="J100" s="1"/>
  <c r="H101"/>
  <c r="H102"/>
  <c r="J102" s="1"/>
  <c r="H103"/>
  <c r="J103" s="1"/>
  <c r="H104"/>
  <c r="J104" s="1"/>
  <c r="H105"/>
  <c r="J105" s="1"/>
  <c r="H106"/>
  <c r="J106" s="1"/>
  <c r="H107"/>
  <c r="J107" s="1"/>
  <c r="H108"/>
  <c r="J108" s="1"/>
  <c r="H109"/>
  <c r="H110"/>
  <c r="J110" s="1"/>
  <c r="H111"/>
  <c r="J111" s="1"/>
  <c r="H112"/>
  <c r="J112" s="1"/>
  <c r="H113"/>
  <c r="J113" s="1"/>
  <c r="H114"/>
  <c r="J114" s="1"/>
  <c r="H115"/>
  <c r="J115" s="1"/>
  <c r="H116"/>
  <c r="J116" s="1"/>
  <c r="H117"/>
  <c r="H118"/>
  <c r="J118" s="1"/>
  <c r="H119"/>
  <c r="J119" s="1"/>
  <c r="H120"/>
  <c r="J120" s="1"/>
  <c r="H121"/>
  <c r="J121" s="1"/>
  <c r="H122"/>
  <c r="J122" s="1"/>
  <c r="H123"/>
  <c r="J123" s="1"/>
  <c r="H124"/>
  <c r="J124" s="1"/>
  <c r="H125"/>
  <c r="H126"/>
  <c r="J126" s="1"/>
  <c r="H127"/>
  <c r="J127" s="1"/>
  <c r="H128"/>
  <c r="J128" s="1"/>
  <c r="H129"/>
  <c r="J129" s="1"/>
  <c r="H130"/>
  <c r="J130" s="1"/>
  <c r="H131"/>
  <c r="J131" s="1"/>
  <c r="H132"/>
  <c r="J132" s="1"/>
  <c r="H133"/>
  <c r="H134"/>
  <c r="J134" s="1"/>
  <c r="H135"/>
  <c r="J135" s="1"/>
  <c r="H136"/>
  <c r="J136" s="1"/>
  <c r="H137"/>
  <c r="J137" s="1"/>
  <c r="H138"/>
  <c r="J138" s="1"/>
  <c r="H139"/>
  <c r="J139" s="1"/>
  <c r="H140"/>
  <c r="J140" s="1"/>
  <c r="H141"/>
  <c r="H142"/>
  <c r="J142" s="1"/>
  <c r="H143"/>
  <c r="J143" s="1"/>
  <c r="H144"/>
  <c r="J144" s="1"/>
  <c r="H145"/>
  <c r="J145" s="1"/>
  <c r="H146"/>
  <c r="J146" s="1"/>
  <c r="H147"/>
  <c r="J147" s="1"/>
  <c r="H148"/>
  <c r="J148" s="1"/>
  <c r="H149"/>
  <c r="H150"/>
  <c r="J150" s="1"/>
  <c r="H151"/>
  <c r="J151" s="1"/>
  <c r="H152"/>
  <c r="J152" s="1"/>
  <c r="H153"/>
  <c r="J153" s="1"/>
  <c r="I3"/>
  <c r="K3" s="1"/>
  <c r="H3"/>
  <c r="J3" s="1"/>
</calcChain>
</file>

<file path=xl/sharedStrings.xml><?xml version="1.0" encoding="utf-8"?>
<sst xmlns="http://schemas.openxmlformats.org/spreadsheetml/2006/main" count="9" uniqueCount="9">
  <si>
    <t>销售数据核对-门店部门销售</t>
  </si>
  <si>
    <t>日期</t>
  </si>
  <si>
    <t>地点编号</t>
  </si>
  <si>
    <t>净销售量</t>
  </si>
  <si>
    <t>净销售额</t>
  </si>
  <si>
    <t>LOCATION</t>
  </si>
  <si>
    <t>QTY</t>
  </si>
  <si>
    <t>AMT</t>
  </si>
  <si>
    <t> 行 1 - 151 (所有行)</t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</si>
</sst>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000000"/>
      <name val="Tahoma"/>
      <family val="2"/>
    </font>
    <font>
      <sz val="8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 applyAlignment="1">
      <alignment horizontal="left" wrapText="1"/>
    </xf>
    <xf numFmtId="14" fontId="22" fillId="34" borderId="11" xfId="0" applyNumberFormat="1" applyFont="1" applyFill="1" applyBorder="1" applyAlignment="1">
      <alignment vertical="center" wrapText="1"/>
    </xf>
    <xf numFmtId="14" fontId="22" fillId="34" borderId="14" xfId="0" applyNumberFormat="1" applyFont="1" applyFill="1" applyBorder="1" applyAlignment="1">
      <alignment vertical="center" wrapText="1"/>
    </xf>
    <xf numFmtId="14" fontId="22" fillId="34" borderId="15" xfId="0" applyNumberFormat="1" applyFont="1" applyFill="1" applyBorder="1" applyAlignment="1">
      <alignment vertical="center" wrapText="1"/>
    </xf>
    <xf numFmtId="0" fontId="0" fillId="35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2" fillId="33" borderId="10" xfId="0" applyFont="1" applyFill="1" applyBorder="1" applyAlignment="1">
      <alignment vertical="center" wrapText="1"/>
    </xf>
    <xf numFmtId="0" fontId="22" fillId="33" borderId="11" xfId="0" applyFont="1" applyFill="1" applyBorder="1" applyAlignment="1">
      <alignment vertical="center" wrapText="1"/>
    </xf>
    <xf numFmtId="3" fontId="22" fillId="34" borderId="10" xfId="0" applyNumberFormat="1" applyFont="1" applyFill="1" applyBorder="1" applyAlignment="1">
      <alignment horizontal="right" vertical="top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2" fillId="34" borderId="11" xfId="0" applyNumberFormat="1" applyFont="1" applyFill="1" applyBorder="1" applyAlignment="1">
      <alignment horizontal="right" vertical="top" wrapText="1"/>
    </xf>
    <xf numFmtId="3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0" fontId="23" fillId="0" borderId="0" xfId="0" applyFont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4"/>
  <sheetViews>
    <sheetView tabSelected="1" topLeftCell="A142" workbookViewId="0">
      <selection activeCell="K155" sqref="K155"/>
    </sheetView>
  </sheetViews>
  <sheetFormatPr defaultRowHeight="13.5"/>
  <cols>
    <col min="1" max="1" width="7.75" bestFit="1" customWidth="1"/>
    <col min="2" max="2" width="7.5" bestFit="1" customWidth="1"/>
    <col min="3" max="3" width="7.75" bestFit="1" customWidth="1"/>
    <col min="4" max="4" width="15" bestFit="1" customWidth="1"/>
    <col min="5" max="5" width="9.5" bestFit="1" customWidth="1"/>
    <col min="6" max="6" width="10.5" bestFit="1" customWidth="1"/>
    <col min="7" max="7" width="12.75" bestFit="1" customWidth="1"/>
    <col min="8" max="8" width="10.5" bestFit="1" customWidth="1"/>
    <col min="9" max="9" width="11.625" bestFit="1" customWidth="1"/>
    <col min="10" max="11" width="9" style="6"/>
  </cols>
  <sheetData>
    <row r="1" spans="1:11" ht="14.25" customHeight="1" thickBot="1">
      <c r="A1" s="2" t="s">
        <v>0</v>
      </c>
      <c r="B1" s="2"/>
      <c r="C1" s="2"/>
      <c r="D1" s="2"/>
    </row>
    <row r="2" spans="1:11" ht="14.25" thickBot="1">
      <c r="A2" s="9" t="s">
        <v>1</v>
      </c>
      <c r="B2" s="9" t="s">
        <v>2</v>
      </c>
      <c r="C2" s="9" t="s">
        <v>3</v>
      </c>
      <c r="D2" s="10" t="s">
        <v>4</v>
      </c>
      <c r="E2" s="1" t="s">
        <v>5</v>
      </c>
      <c r="F2" s="1" t="s">
        <v>6</v>
      </c>
      <c r="G2" s="1" t="s">
        <v>7</v>
      </c>
    </row>
    <row r="3" spans="1:11" ht="14.25" thickBot="1">
      <c r="A3" s="3">
        <v>41507</v>
      </c>
      <c r="B3" s="11">
        <v>120001</v>
      </c>
      <c r="C3" s="12">
        <v>8006.9470000000001</v>
      </c>
      <c r="D3" s="13">
        <v>71546.935700000002</v>
      </c>
      <c r="E3" s="1">
        <v>120001</v>
      </c>
      <c r="F3" s="1">
        <v>8006.9470000000001</v>
      </c>
      <c r="G3" s="1">
        <v>71546.95</v>
      </c>
      <c r="H3">
        <f>VLOOKUP(E3,B:D,2,0)</f>
        <v>8006.9470000000001</v>
      </c>
      <c r="I3">
        <f>VLOOKUP(E3,B:D,3,0)</f>
        <v>71546.935700000002</v>
      </c>
      <c r="J3" s="6">
        <f>F3-H3</f>
        <v>0</v>
      </c>
      <c r="K3" s="6">
        <f>G3-I3</f>
        <v>1.4299999995273538E-2</v>
      </c>
    </row>
    <row r="4" spans="1:11" ht="14.25" thickBot="1">
      <c r="A4" s="4"/>
      <c r="B4" s="11">
        <v>120002</v>
      </c>
      <c r="C4" s="12">
        <v>13410.665999999999</v>
      </c>
      <c r="D4" s="13">
        <v>101971.0961</v>
      </c>
      <c r="E4" s="1">
        <v>120002</v>
      </c>
      <c r="F4" s="1">
        <v>13410.665999999999</v>
      </c>
      <c r="G4" s="1">
        <v>101971.117774117</v>
      </c>
      <c r="H4" s="7">
        <f t="shared" ref="H4:H67" si="0">VLOOKUP(E4,B:D,2,0)</f>
        <v>13410.665999999999</v>
      </c>
      <c r="I4" s="7">
        <f t="shared" ref="I4:I67" si="1">VLOOKUP(E4,B:D,3,0)</f>
        <v>101971.0961</v>
      </c>
      <c r="J4" s="6">
        <f t="shared" ref="J4:J67" si="2">F4-H4</f>
        <v>0</v>
      </c>
      <c r="K4" s="6">
        <f t="shared" ref="K4:K67" si="3">G4-I4</f>
        <v>2.1674117000657134E-2</v>
      </c>
    </row>
    <row r="5" spans="1:11" ht="14.25" thickBot="1">
      <c r="A5" s="4"/>
      <c r="B5" s="11">
        <v>120004</v>
      </c>
      <c r="C5" s="12">
        <v>8133.7910000000002</v>
      </c>
      <c r="D5" s="13">
        <v>51111.175600000002</v>
      </c>
      <c r="E5" s="1">
        <v>120004</v>
      </c>
      <c r="F5" s="1">
        <v>8133.7910000000002</v>
      </c>
      <c r="G5" s="1">
        <v>51111.183353324297</v>
      </c>
      <c r="H5" s="7">
        <f t="shared" si="0"/>
        <v>8133.7910000000002</v>
      </c>
      <c r="I5" s="7">
        <f t="shared" si="1"/>
        <v>51111.175600000002</v>
      </c>
      <c r="J5" s="6">
        <f t="shared" si="2"/>
        <v>0</v>
      </c>
      <c r="K5" s="6">
        <f t="shared" si="3"/>
        <v>7.7533242947538383E-3</v>
      </c>
    </row>
    <row r="6" spans="1:11" ht="14.25" thickBot="1">
      <c r="A6" s="4"/>
      <c r="B6" s="11">
        <v>120008</v>
      </c>
      <c r="C6" s="12">
        <v>6426.393</v>
      </c>
      <c r="D6" s="13">
        <v>45565.656799999997</v>
      </c>
      <c r="E6" s="1">
        <v>120008</v>
      </c>
      <c r="F6" s="1">
        <v>6426.393</v>
      </c>
      <c r="G6" s="1">
        <v>45565.656342939299</v>
      </c>
      <c r="H6" s="7">
        <f t="shared" si="0"/>
        <v>6426.393</v>
      </c>
      <c r="I6" s="7">
        <f t="shared" si="1"/>
        <v>45565.656799999997</v>
      </c>
      <c r="J6" s="6">
        <f t="shared" si="2"/>
        <v>0</v>
      </c>
      <c r="K6" s="6">
        <f t="shared" si="3"/>
        <v>-4.5706069795414805E-4</v>
      </c>
    </row>
    <row r="7" spans="1:11" ht="14.25" thickBot="1">
      <c r="A7" s="4"/>
      <c r="B7" s="11">
        <v>120010</v>
      </c>
      <c r="C7" s="12">
        <v>16238.121999999999</v>
      </c>
      <c r="D7" s="13">
        <v>114055.35060000001</v>
      </c>
      <c r="E7" s="1">
        <v>120010</v>
      </c>
      <c r="F7" s="1">
        <v>16238.121999999999</v>
      </c>
      <c r="G7" s="1">
        <v>114055.37669819999</v>
      </c>
      <c r="H7" s="7">
        <f t="shared" si="0"/>
        <v>16238.121999999999</v>
      </c>
      <c r="I7" s="7">
        <f t="shared" si="1"/>
        <v>114055.35060000001</v>
      </c>
      <c r="J7" s="6">
        <f t="shared" si="2"/>
        <v>0</v>
      </c>
      <c r="K7" s="6">
        <f t="shared" si="3"/>
        <v>2.6098199989064597E-2</v>
      </c>
    </row>
    <row r="8" spans="1:11" ht="14.25" thickBot="1">
      <c r="A8" s="4"/>
      <c r="B8" s="11">
        <v>120011</v>
      </c>
      <c r="C8" s="12">
        <v>22688.432000000001</v>
      </c>
      <c r="D8" s="13">
        <v>175489.4847</v>
      </c>
      <c r="E8" s="1">
        <v>120011</v>
      </c>
      <c r="F8" s="1">
        <v>22688.432000000001</v>
      </c>
      <c r="G8" s="1">
        <v>175489.560963036</v>
      </c>
      <c r="H8" s="7">
        <f t="shared" si="0"/>
        <v>22688.432000000001</v>
      </c>
      <c r="I8" s="7">
        <f t="shared" si="1"/>
        <v>175489.4847</v>
      </c>
      <c r="J8" s="6">
        <f t="shared" si="2"/>
        <v>0</v>
      </c>
      <c r="K8" s="6">
        <f t="shared" si="3"/>
        <v>7.6263035996817052E-2</v>
      </c>
    </row>
    <row r="9" spans="1:11" ht="14.25" thickBot="1">
      <c r="A9" s="4"/>
      <c r="B9" s="11">
        <v>120014</v>
      </c>
      <c r="C9" s="12">
        <v>13337.663</v>
      </c>
      <c r="D9" s="13">
        <v>97913.906300000002</v>
      </c>
      <c r="E9" s="1">
        <v>120014</v>
      </c>
      <c r="F9" s="1">
        <v>13337.663</v>
      </c>
      <c r="G9" s="1">
        <v>97913.933311784305</v>
      </c>
      <c r="H9" s="7">
        <f t="shared" si="0"/>
        <v>13337.663</v>
      </c>
      <c r="I9" s="7">
        <f t="shared" si="1"/>
        <v>97913.906300000002</v>
      </c>
      <c r="J9" s="6">
        <f t="shared" si="2"/>
        <v>0</v>
      </c>
      <c r="K9" s="6">
        <f t="shared" si="3"/>
        <v>2.7011784302885644E-2</v>
      </c>
    </row>
    <row r="10" spans="1:11" ht="14.25" thickBot="1">
      <c r="A10" s="4"/>
      <c r="B10" s="11">
        <v>120015</v>
      </c>
      <c r="C10" s="12">
        <v>32436.690999999999</v>
      </c>
      <c r="D10" s="13">
        <v>229861.9963</v>
      </c>
      <c r="E10" s="1">
        <v>120015</v>
      </c>
      <c r="F10" s="1">
        <v>32436.690999999999</v>
      </c>
      <c r="G10" s="1">
        <v>229862.06620564999</v>
      </c>
      <c r="H10" s="7">
        <f t="shared" si="0"/>
        <v>32436.690999999999</v>
      </c>
      <c r="I10" s="7">
        <f t="shared" si="1"/>
        <v>229861.9963</v>
      </c>
      <c r="J10" s="6">
        <f t="shared" si="2"/>
        <v>0</v>
      </c>
      <c r="K10" s="6">
        <f t="shared" si="3"/>
        <v>6.9905649987049401E-2</v>
      </c>
    </row>
    <row r="11" spans="1:11" ht="14.25" thickBot="1">
      <c r="A11" s="4"/>
      <c r="B11" s="11">
        <v>120017</v>
      </c>
      <c r="C11" s="12">
        <v>16108.812</v>
      </c>
      <c r="D11" s="13">
        <v>100611.8878</v>
      </c>
      <c r="E11" s="1">
        <v>120017</v>
      </c>
      <c r="F11" s="1">
        <v>16108.812</v>
      </c>
      <c r="G11" s="1">
        <v>100611.92479813199</v>
      </c>
      <c r="H11" s="7">
        <f t="shared" si="0"/>
        <v>16108.812</v>
      </c>
      <c r="I11" s="7">
        <f t="shared" si="1"/>
        <v>100611.8878</v>
      </c>
      <c r="J11" s="6">
        <f t="shared" si="2"/>
        <v>0</v>
      </c>
      <c r="K11" s="6">
        <f t="shared" si="3"/>
        <v>3.6998131996369921E-2</v>
      </c>
    </row>
    <row r="12" spans="1:11" ht="14.25" thickBot="1">
      <c r="A12" s="4"/>
      <c r="B12" s="11">
        <v>120020</v>
      </c>
      <c r="C12" s="12">
        <v>21053.073</v>
      </c>
      <c r="D12" s="13">
        <v>190525.85800000001</v>
      </c>
      <c r="E12" s="1">
        <v>120020</v>
      </c>
      <c r="F12" s="1">
        <v>21053.073</v>
      </c>
      <c r="G12" s="1">
        <v>190525.89103715299</v>
      </c>
      <c r="H12" s="7">
        <f t="shared" si="0"/>
        <v>21053.073</v>
      </c>
      <c r="I12" s="7">
        <f t="shared" si="1"/>
        <v>190525.85800000001</v>
      </c>
      <c r="J12" s="6">
        <f t="shared" si="2"/>
        <v>0</v>
      </c>
      <c r="K12" s="6">
        <f t="shared" si="3"/>
        <v>3.303715298534371E-2</v>
      </c>
    </row>
    <row r="13" spans="1:11" ht="14.25" thickBot="1">
      <c r="A13" s="4"/>
      <c r="B13" s="11">
        <v>120021</v>
      </c>
      <c r="C13" s="12">
        <v>10800.694</v>
      </c>
      <c r="D13" s="13">
        <v>73074.613200000007</v>
      </c>
      <c r="E13" s="1">
        <v>120021</v>
      </c>
      <c r="F13" s="1">
        <v>10800.694</v>
      </c>
      <c r="G13" s="1">
        <v>73074.624997133302</v>
      </c>
      <c r="H13" s="7">
        <f t="shared" si="0"/>
        <v>10800.694</v>
      </c>
      <c r="I13" s="7">
        <f t="shared" si="1"/>
        <v>73074.613200000007</v>
      </c>
      <c r="J13" s="6">
        <f t="shared" si="2"/>
        <v>0</v>
      </c>
      <c r="K13" s="6">
        <f t="shared" si="3"/>
        <v>1.1797133294749074E-2</v>
      </c>
    </row>
    <row r="14" spans="1:11" ht="14.25" thickBot="1">
      <c r="A14" s="4"/>
      <c r="B14" s="11">
        <v>120022</v>
      </c>
      <c r="C14" s="12">
        <v>32281.940999999999</v>
      </c>
      <c r="D14" s="13">
        <v>234901.9809</v>
      </c>
      <c r="E14" s="1">
        <v>120022</v>
      </c>
      <c r="F14" s="1">
        <v>32281.940999999999</v>
      </c>
      <c r="G14" s="1">
        <v>234902.04139648299</v>
      </c>
      <c r="H14" s="7">
        <f t="shared" si="0"/>
        <v>32281.940999999999</v>
      </c>
      <c r="I14" s="7">
        <f t="shared" si="1"/>
        <v>234901.9809</v>
      </c>
      <c r="J14" s="6">
        <f t="shared" si="2"/>
        <v>0</v>
      </c>
      <c r="K14" s="6">
        <f t="shared" si="3"/>
        <v>6.0496482998132706E-2</v>
      </c>
    </row>
    <row r="15" spans="1:11" ht="14.25" thickBot="1">
      <c r="A15" s="4"/>
      <c r="B15" s="11">
        <v>120023</v>
      </c>
      <c r="C15" s="12">
        <v>26341.362000000001</v>
      </c>
      <c r="D15" s="13">
        <v>198729.0471</v>
      </c>
      <c r="E15" s="1">
        <v>120023</v>
      </c>
      <c r="F15" s="1">
        <v>26341.362000000001</v>
      </c>
      <c r="G15" s="1">
        <v>198729.12151385701</v>
      </c>
      <c r="H15" s="7">
        <f t="shared" si="0"/>
        <v>26341.362000000001</v>
      </c>
      <c r="I15" s="7">
        <f t="shared" si="1"/>
        <v>198729.0471</v>
      </c>
      <c r="J15" s="6">
        <f t="shared" si="2"/>
        <v>0</v>
      </c>
      <c r="K15" s="6">
        <f t="shared" si="3"/>
        <v>7.4413857015315443E-2</v>
      </c>
    </row>
    <row r="16" spans="1:11" ht="14.25" thickBot="1">
      <c r="A16" s="4"/>
      <c r="B16" s="11">
        <v>120024</v>
      </c>
      <c r="C16" s="12">
        <v>20252.52</v>
      </c>
      <c r="D16" s="13">
        <v>155300.9259</v>
      </c>
      <c r="E16" s="1">
        <v>120024</v>
      </c>
      <c r="F16" s="1">
        <v>20252.52</v>
      </c>
      <c r="G16" s="1">
        <v>155300.988081416</v>
      </c>
      <c r="H16" s="7">
        <f t="shared" si="0"/>
        <v>20252.52</v>
      </c>
      <c r="I16" s="7">
        <f t="shared" si="1"/>
        <v>155300.9259</v>
      </c>
      <c r="J16" s="6">
        <f t="shared" si="2"/>
        <v>0</v>
      </c>
      <c r="K16" s="6">
        <f t="shared" si="3"/>
        <v>6.2181415996747091E-2</v>
      </c>
    </row>
    <row r="17" spans="1:11" ht="14.25" thickBot="1">
      <c r="A17" s="4"/>
      <c r="B17" s="11">
        <v>120026</v>
      </c>
      <c r="C17" s="12">
        <v>4866.6940000000004</v>
      </c>
      <c r="D17" s="13">
        <v>33496.926399999997</v>
      </c>
      <c r="E17" s="1">
        <v>120026</v>
      </c>
      <c r="F17" s="1">
        <v>4866.6940000000004</v>
      </c>
      <c r="G17" s="1">
        <v>33496.931949678503</v>
      </c>
      <c r="H17" s="7">
        <f t="shared" si="0"/>
        <v>4866.6940000000004</v>
      </c>
      <c r="I17" s="7">
        <f t="shared" si="1"/>
        <v>33496.926399999997</v>
      </c>
      <c r="J17" s="6">
        <f t="shared" si="2"/>
        <v>0</v>
      </c>
      <c r="K17" s="6">
        <f t="shared" si="3"/>
        <v>5.5496785062132403E-3</v>
      </c>
    </row>
    <row r="18" spans="1:11" ht="14.25" thickBot="1">
      <c r="A18" s="4"/>
      <c r="B18" s="11">
        <v>120027</v>
      </c>
      <c r="C18" s="12">
        <v>25492.603999999999</v>
      </c>
      <c r="D18" s="13">
        <v>227115.59179999999</v>
      </c>
      <c r="E18" s="1">
        <v>120027</v>
      </c>
      <c r="F18" s="1">
        <v>25492.603999999999</v>
      </c>
      <c r="G18" s="1">
        <v>227115.652547523</v>
      </c>
      <c r="H18" s="7">
        <f t="shared" si="0"/>
        <v>25492.603999999999</v>
      </c>
      <c r="I18" s="7">
        <f t="shared" si="1"/>
        <v>227115.59179999999</v>
      </c>
      <c r="J18" s="6">
        <f t="shared" si="2"/>
        <v>0</v>
      </c>
      <c r="K18" s="6">
        <f t="shared" si="3"/>
        <v>6.0747523006284609E-2</v>
      </c>
    </row>
    <row r="19" spans="1:11" ht="14.25" thickBot="1">
      <c r="A19" s="4"/>
      <c r="B19" s="11">
        <v>120028</v>
      </c>
      <c r="C19" s="12">
        <v>27505.190999999999</v>
      </c>
      <c r="D19" s="13">
        <v>221492.97990000001</v>
      </c>
      <c r="E19" s="1">
        <v>120028</v>
      </c>
      <c r="F19" s="1">
        <v>27505.190999999999</v>
      </c>
      <c r="G19" s="1">
        <v>221493.06469894899</v>
      </c>
      <c r="H19" s="7">
        <f t="shared" si="0"/>
        <v>27505.190999999999</v>
      </c>
      <c r="I19" s="7">
        <f t="shared" si="1"/>
        <v>221492.97990000001</v>
      </c>
      <c r="J19" s="6">
        <f t="shared" si="2"/>
        <v>0</v>
      </c>
      <c r="K19" s="6">
        <f t="shared" si="3"/>
        <v>8.4798948984825984E-2</v>
      </c>
    </row>
    <row r="20" spans="1:11" ht="14.25" thickBot="1">
      <c r="A20" s="4"/>
      <c r="B20" s="11">
        <v>120029</v>
      </c>
      <c r="C20" s="12">
        <v>18240.098000000002</v>
      </c>
      <c r="D20" s="13">
        <v>130315.253</v>
      </c>
      <c r="E20" s="1">
        <v>120029</v>
      </c>
      <c r="F20" s="1">
        <v>18240.098000000002</v>
      </c>
      <c r="G20" s="1">
        <v>130315.308137017</v>
      </c>
      <c r="H20" s="7">
        <f t="shared" si="0"/>
        <v>18240.098000000002</v>
      </c>
      <c r="I20" s="7">
        <f t="shared" si="1"/>
        <v>130315.253</v>
      </c>
      <c r="J20" s="6">
        <f t="shared" si="2"/>
        <v>0</v>
      </c>
      <c r="K20" s="6">
        <f t="shared" si="3"/>
        <v>5.5137016999651678E-2</v>
      </c>
    </row>
    <row r="21" spans="1:11" ht="14.25" thickBot="1">
      <c r="A21" s="4"/>
      <c r="B21" s="11">
        <v>120030</v>
      </c>
      <c r="C21" s="12">
        <v>32460.713</v>
      </c>
      <c r="D21" s="13">
        <v>220111.3597</v>
      </c>
      <c r="E21" s="1">
        <v>120030</v>
      </c>
      <c r="F21" s="1">
        <v>32460.713</v>
      </c>
      <c r="G21" s="1">
        <v>220111.42027207499</v>
      </c>
      <c r="H21" s="7">
        <f t="shared" si="0"/>
        <v>32460.713</v>
      </c>
      <c r="I21" s="7">
        <f t="shared" si="1"/>
        <v>220111.3597</v>
      </c>
      <c r="J21" s="6">
        <f t="shared" si="2"/>
        <v>0</v>
      </c>
      <c r="K21" s="6">
        <f t="shared" si="3"/>
        <v>6.057207498815842E-2</v>
      </c>
    </row>
    <row r="22" spans="1:11" ht="14.25" thickBot="1">
      <c r="A22" s="4"/>
      <c r="B22" s="11">
        <v>120032</v>
      </c>
      <c r="C22" s="12">
        <v>5474.5020000000004</v>
      </c>
      <c r="D22" s="13">
        <v>34851.322200000002</v>
      </c>
      <c r="E22" s="1">
        <v>120032</v>
      </c>
      <c r="F22" s="1">
        <v>5474.5020000000004</v>
      </c>
      <c r="G22" s="1">
        <v>34851.331100885</v>
      </c>
      <c r="H22" s="7">
        <f t="shared" si="0"/>
        <v>5474.5020000000004</v>
      </c>
      <c r="I22" s="7">
        <f t="shared" si="1"/>
        <v>34851.322200000002</v>
      </c>
      <c r="J22" s="6">
        <f t="shared" si="2"/>
        <v>0</v>
      </c>
      <c r="K22" s="6">
        <f t="shared" si="3"/>
        <v>8.900884997274261E-3</v>
      </c>
    </row>
    <row r="23" spans="1:11" ht="14.25" thickBot="1">
      <c r="A23" s="4"/>
      <c r="B23" s="11">
        <v>120033</v>
      </c>
      <c r="C23" s="12">
        <v>27506.738000000001</v>
      </c>
      <c r="D23" s="13">
        <v>208911.55979999999</v>
      </c>
      <c r="E23" s="1">
        <v>120033</v>
      </c>
      <c r="F23" s="1">
        <v>27506.738000000001</v>
      </c>
      <c r="G23" s="1">
        <v>208911.60729467499</v>
      </c>
      <c r="H23" s="7">
        <f t="shared" si="0"/>
        <v>27506.738000000001</v>
      </c>
      <c r="I23" s="7">
        <f t="shared" si="1"/>
        <v>208911.55979999999</v>
      </c>
      <c r="J23" s="6">
        <f t="shared" si="2"/>
        <v>0</v>
      </c>
      <c r="K23" s="6">
        <f t="shared" si="3"/>
        <v>4.7494675003690645E-2</v>
      </c>
    </row>
    <row r="24" spans="1:11" ht="14.25" thickBot="1">
      <c r="A24" s="4"/>
      <c r="B24" s="11">
        <v>120034</v>
      </c>
      <c r="C24" s="12">
        <v>14836.57</v>
      </c>
      <c r="D24" s="13">
        <v>87847.828200000004</v>
      </c>
      <c r="E24" s="1">
        <v>120034</v>
      </c>
      <c r="F24" s="1">
        <v>14836.57</v>
      </c>
      <c r="G24" s="1">
        <v>87847.853780273799</v>
      </c>
      <c r="H24" s="7">
        <f t="shared" si="0"/>
        <v>14836.57</v>
      </c>
      <c r="I24" s="7">
        <f t="shared" si="1"/>
        <v>87847.828200000004</v>
      </c>
      <c r="J24" s="6">
        <f t="shared" si="2"/>
        <v>0</v>
      </c>
      <c r="K24" s="6">
        <f t="shared" si="3"/>
        <v>2.5580273795640096E-2</v>
      </c>
    </row>
    <row r="25" spans="1:11" ht="14.25" thickBot="1">
      <c r="A25" s="4"/>
      <c r="B25" s="11">
        <v>120035</v>
      </c>
      <c r="C25" s="12">
        <v>18884.300999999999</v>
      </c>
      <c r="D25" s="13">
        <v>130530.02650000001</v>
      </c>
      <c r="E25" s="1">
        <v>120035</v>
      </c>
      <c r="F25" s="1">
        <v>18884.300999999999</v>
      </c>
      <c r="G25" s="1">
        <v>130530.060661236</v>
      </c>
      <c r="H25" s="7">
        <f t="shared" si="0"/>
        <v>18884.300999999999</v>
      </c>
      <c r="I25" s="7">
        <f t="shared" si="1"/>
        <v>130530.02650000001</v>
      </c>
      <c r="J25" s="6">
        <f t="shared" si="2"/>
        <v>0</v>
      </c>
      <c r="K25" s="6">
        <f t="shared" si="3"/>
        <v>3.4161235991632566E-2</v>
      </c>
    </row>
    <row r="26" spans="1:11" ht="14.25" thickBot="1">
      <c r="A26" s="4"/>
      <c r="B26" s="11">
        <v>120036</v>
      </c>
      <c r="C26" s="12">
        <v>23669.679</v>
      </c>
      <c r="D26" s="13">
        <v>178957.0466</v>
      </c>
      <c r="E26" s="1">
        <v>120036</v>
      </c>
      <c r="F26" s="1">
        <v>23669.679</v>
      </c>
      <c r="G26" s="1">
        <v>178957.09388382899</v>
      </c>
      <c r="H26" s="7">
        <f t="shared" si="0"/>
        <v>23669.679</v>
      </c>
      <c r="I26" s="7">
        <f t="shared" si="1"/>
        <v>178957.0466</v>
      </c>
      <c r="J26" s="6">
        <f t="shared" si="2"/>
        <v>0</v>
      </c>
      <c r="K26" s="6">
        <f t="shared" si="3"/>
        <v>4.7283828986110166E-2</v>
      </c>
    </row>
    <row r="27" spans="1:11" ht="14.25" thickBot="1">
      <c r="A27" s="4"/>
      <c r="B27" s="11">
        <v>120039</v>
      </c>
      <c r="C27" s="12">
        <v>14046.144</v>
      </c>
      <c r="D27" s="13">
        <v>80854.886100000003</v>
      </c>
      <c r="E27" s="1">
        <v>120039</v>
      </c>
      <c r="F27" s="1">
        <v>14046.144</v>
      </c>
      <c r="G27" s="1">
        <v>80854.9006936238</v>
      </c>
      <c r="H27" s="7">
        <f t="shared" si="0"/>
        <v>14046.144</v>
      </c>
      <c r="I27" s="7">
        <f t="shared" si="1"/>
        <v>80854.886100000003</v>
      </c>
      <c r="J27" s="6">
        <f t="shared" si="2"/>
        <v>0</v>
      </c>
      <c r="K27" s="6">
        <f t="shared" si="3"/>
        <v>1.459362379682716E-2</v>
      </c>
    </row>
    <row r="28" spans="1:11" ht="14.25" thickBot="1">
      <c r="A28" s="4"/>
      <c r="B28" s="11">
        <v>120041</v>
      </c>
      <c r="C28" s="12">
        <v>6696.6840000000002</v>
      </c>
      <c r="D28" s="13">
        <v>38526.413500000002</v>
      </c>
      <c r="E28" s="1">
        <v>120041</v>
      </c>
      <c r="F28" s="1">
        <v>6696.6840000000002</v>
      </c>
      <c r="G28" s="1">
        <v>38526.416199879</v>
      </c>
      <c r="H28" s="7">
        <f t="shared" si="0"/>
        <v>6696.6840000000002</v>
      </c>
      <c r="I28" s="7">
        <f t="shared" si="1"/>
        <v>38526.413500000002</v>
      </c>
      <c r="J28" s="6">
        <f t="shared" si="2"/>
        <v>0</v>
      </c>
      <c r="K28" s="6">
        <f t="shared" si="3"/>
        <v>2.6998789981007576E-3</v>
      </c>
    </row>
    <row r="29" spans="1:11" ht="14.25" thickBot="1">
      <c r="A29" s="4"/>
      <c r="B29" s="11">
        <v>120043</v>
      </c>
      <c r="C29" s="12">
        <v>19642.964</v>
      </c>
      <c r="D29" s="13">
        <v>129369.93889999999</v>
      </c>
      <c r="E29" s="1">
        <v>120043</v>
      </c>
      <c r="F29" s="1">
        <v>19642.964</v>
      </c>
      <c r="G29" s="1">
        <v>129369.963586718</v>
      </c>
      <c r="H29" s="7">
        <f t="shared" si="0"/>
        <v>19642.964</v>
      </c>
      <c r="I29" s="7">
        <f t="shared" si="1"/>
        <v>129369.93889999999</v>
      </c>
      <c r="J29" s="6">
        <f t="shared" si="2"/>
        <v>0</v>
      </c>
      <c r="K29" s="6">
        <f t="shared" si="3"/>
        <v>2.4686718010343611E-2</v>
      </c>
    </row>
    <row r="30" spans="1:11" ht="14.25" thickBot="1">
      <c r="A30" s="4"/>
      <c r="B30" s="11">
        <v>120044</v>
      </c>
      <c r="C30" s="12">
        <v>10745.782999999999</v>
      </c>
      <c r="D30" s="13">
        <v>55800.777499999997</v>
      </c>
      <c r="E30" s="1">
        <v>120044</v>
      </c>
      <c r="F30" s="1">
        <v>10745.782999999999</v>
      </c>
      <c r="G30" s="1">
        <v>55800.785157900304</v>
      </c>
      <c r="H30" s="7">
        <f t="shared" si="0"/>
        <v>10745.782999999999</v>
      </c>
      <c r="I30" s="7">
        <f t="shared" si="1"/>
        <v>55800.777499999997</v>
      </c>
      <c r="J30" s="6">
        <f t="shared" si="2"/>
        <v>0</v>
      </c>
      <c r="K30" s="6">
        <f t="shared" si="3"/>
        <v>7.6579003070946783E-3</v>
      </c>
    </row>
    <row r="31" spans="1:11" ht="14.25" thickBot="1">
      <c r="A31" s="4"/>
      <c r="B31" s="11">
        <v>120045</v>
      </c>
      <c r="C31" s="12">
        <v>22692.307000000001</v>
      </c>
      <c r="D31" s="13">
        <v>185237.43460000001</v>
      </c>
      <c r="E31" s="1">
        <v>120045</v>
      </c>
      <c r="F31" s="1">
        <v>22692.307000000001</v>
      </c>
      <c r="G31" s="1">
        <v>185237.48436755899</v>
      </c>
      <c r="H31" s="7">
        <f t="shared" si="0"/>
        <v>22692.307000000001</v>
      </c>
      <c r="I31" s="7">
        <f t="shared" si="1"/>
        <v>185237.43460000001</v>
      </c>
      <c r="J31" s="6">
        <f t="shared" si="2"/>
        <v>0</v>
      </c>
      <c r="K31" s="6">
        <f t="shared" si="3"/>
        <v>4.9767558986786753E-2</v>
      </c>
    </row>
    <row r="32" spans="1:11" ht="14.25" thickBot="1">
      <c r="A32" s="4"/>
      <c r="B32" s="11">
        <v>120051</v>
      </c>
      <c r="C32" s="12">
        <v>22227.800999999999</v>
      </c>
      <c r="D32" s="13">
        <v>170219.39120000001</v>
      </c>
      <c r="E32" s="1">
        <v>120051</v>
      </c>
      <c r="F32" s="1">
        <v>22227.800999999999</v>
      </c>
      <c r="G32" s="1">
        <v>170219.43170399399</v>
      </c>
      <c r="H32" s="7">
        <f t="shared" si="0"/>
        <v>22227.800999999999</v>
      </c>
      <c r="I32" s="7">
        <f t="shared" si="1"/>
        <v>170219.39120000001</v>
      </c>
      <c r="J32" s="6">
        <f t="shared" si="2"/>
        <v>0</v>
      </c>
      <c r="K32" s="6">
        <f t="shared" si="3"/>
        <v>4.0503993979655206E-2</v>
      </c>
    </row>
    <row r="33" spans="1:11" ht="14.25" thickBot="1">
      <c r="A33" s="4"/>
      <c r="B33" s="11">
        <v>120053</v>
      </c>
      <c r="C33" s="12">
        <v>19688.774000000001</v>
      </c>
      <c r="D33" s="13">
        <v>112133.05009999999</v>
      </c>
      <c r="E33" s="1">
        <v>120053</v>
      </c>
      <c r="F33" s="1">
        <v>19688.774000000001</v>
      </c>
      <c r="G33" s="1">
        <v>112133.091704584</v>
      </c>
      <c r="H33" s="7">
        <f t="shared" si="0"/>
        <v>19688.774000000001</v>
      </c>
      <c r="I33" s="7">
        <f t="shared" si="1"/>
        <v>112133.05009999999</v>
      </c>
      <c r="J33" s="6">
        <f t="shared" si="2"/>
        <v>0</v>
      </c>
      <c r="K33" s="6">
        <f t="shared" si="3"/>
        <v>4.1604584010201506E-2</v>
      </c>
    </row>
    <row r="34" spans="1:11" ht="14.25" thickBot="1">
      <c r="A34" s="4"/>
      <c r="B34" s="11">
        <v>120055</v>
      </c>
      <c r="C34" s="12">
        <v>13005.893</v>
      </c>
      <c r="D34" s="13">
        <v>79816.479999999996</v>
      </c>
      <c r="E34" s="1">
        <v>120055</v>
      </c>
      <c r="F34" s="1">
        <v>13005.893</v>
      </c>
      <c r="G34" s="1">
        <v>79816.504753952002</v>
      </c>
      <c r="H34" s="7">
        <f t="shared" si="0"/>
        <v>13005.893</v>
      </c>
      <c r="I34" s="7">
        <f t="shared" si="1"/>
        <v>79816.479999999996</v>
      </c>
      <c r="J34" s="6">
        <f t="shared" si="2"/>
        <v>0</v>
      </c>
      <c r="K34" s="6">
        <f t="shared" si="3"/>
        <v>2.4753952005994506E-2</v>
      </c>
    </row>
    <row r="35" spans="1:11" ht="14.25" thickBot="1">
      <c r="A35" s="4"/>
      <c r="B35" s="11">
        <v>120056</v>
      </c>
      <c r="C35" s="12">
        <v>54033.97</v>
      </c>
      <c r="D35" s="13">
        <v>502351.93949999998</v>
      </c>
      <c r="E35" s="1">
        <v>120056</v>
      </c>
      <c r="F35" s="1">
        <v>54033.97</v>
      </c>
      <c r="G35" s="1">
        <v>502352.07659441</v>
      </c>
      <c r="H35" s="7">
        <f t="shared" si="0"/>
        <v>54033.97</v>
      </c>
      <c r="I35" s="7">
        <f t="shared" si="1"/>
        <v>502351.93949999998</v>
      </c>
      <c r="J35" s="6">
        <f t="shared" si="2"/>
        <v>0</v>
      </c>
      <c r="K35" s="6">
        <f t="shared" si="3"/>
        <v>0.13709441001992673</v>
      </c>
    </row>
    <row r="36" spans="1:11" ht="14.25" thickBot="1">
      <c r="A36" s="4"/>
      <c r="B36" s="11">
        <v>120059</v>
      </c>
      <c r="C36" s="12">
        <v>16648.373</v>
      </c>
      <c r="D36" s="13">
        <v>96684.068700000003</v>
      </c>
      <c r="E36" s="1">
        <v>120059</v>
      </c>
      <c r="F36" s="1">
        <v>16648.373</v>
      </c>
      <c r="G36" s="1">
        <v>96684.096774245496</v>
      </c>
      <c r="H36" s="7">
        <f t="shared" si="0"/>
        <v>16648.373</v>
      </c>
      <c r="I36" s="7">
        <f t="shared" si="1"/>
        <v>96684.068700000003</v>
      </c>
      <c r="J36" s="6">
        <f t="shared" si="2"/>
        <v>0</v>
      </c>
      <c r="K36" s="6">
        <f t="shared" si="3"/>
        <v>2.8074245492462069E-2</v>
      </c>
    </row>
    <row r="37" spans="1:11" ht="14.25" thickBot="1">
      <c r="A37" s="4"/>
      <c r="B37" s="11">
        <v>120060</v>
      </c>
      <c r="C37" s="12">
        <v>44356.055</v>
      </c>
      <c r="D37" s="13">
        <v>383957.57120000001</v>
      </c>
      <c r="E37" s="1">
        <v>120060</v>
      </c>
      <c r="F37" s="1">
        <v>44356.055</v>
      </c>
      <c r="G37" s="1">
        <v>383957.63366942701</v>
      </c>
      <c r="H37" s="7">
        <f t="shared" si="0"/>
        <v>44356.055</v>
      </c>
      <c r="I37" s="7">
        <f t="shared" si="1"/>
        <v>383957.57120000001</v>
      </c>
      <c r="J37" s="6">
        <f t="shared" si="2"/>
        <v>0</v>
      </c>
      <c r="K37" s="6">
        <f t="shared" si="3"/>
        <v>6.246942700818181E-2</v>
      </c>
    </row>
    <row r="38" spans="1:11" ht="14.25" thickBot="1">
      <c r="A38" s="4"/>
      <c r="B38" s="11">
        <v>120062</v>
      </c>
      <c r="C38" s="12">
        <v>6430.0240000000003</v>
      </c>
      <c r="D38" s="13">
        <v>44435.9905</v>
      </c>
      <c r="E38" s="1">
        <v>120062</v>
      </c>
      <c r="F38" s="1">
        <v>6430.0240000000003</v>
      </c>
      <c r="G38" s="1">
        <v>44435.996236071398</v>
      </c>
      <c r="H38" s="7">
        <f t="shared" si="0"/>
        <v>6430.0240000000003</v>
      </c>
      <c r="I38" s="7">
        <f t="shared" si="1"/>
        <v>44435.9905</v>
      </c>
      <c r="J38" s="6">
        <f t="shared" si="2"/>
        <v>0</v>
      </c>
      <c r="K38" s="6">
        <f t="shared" si="3"/>
        <v>5.7360713981324807E-3</v>
      </c>
    </row>
    <row r="39" spans="1:11" ht="14.25" thickBot="1">
      <c r="A39" s="4"/>
      <c r="B39" s="11">
        <v>120063</v>
      </c>
      <c r="C39" s="12">
        <v>22726.364000000001</v>
      </c>
      <c r="D39" s="13">
        <v>145366.35519999999</v>
      </c>
      <c r="E39" s="1">
        <v>120063</v>
      </c>
      <c r="F39" s="1">
        <v>22726.364000000001</v>
      </c>
      <c r="G39" s="1">
        <v>145366.37290449301</v>
      </c>
      <c r="H39" s="7">
        <f t="shared" si="0"/>
        <v>22726.364000000001</v>
      </c>
      <c r="I39" s="7">
        <f t="shared" si="1"/>
        <v>145366.35519999999</v>
      </c>
      <c r="J39" s="6">
        <f t="shared" si="2"/>
        <v>0</v>
      </c>
      <c r="K39" s="6">
        <f t="shared" si="3"/>
        <v>1.7704493016935885E-2</v>
      </c>
    </row>
    <row r="40" spans="1:11" ht="14.25" thickBot="1">
      <c r="A40" s="4"/>
      <c r="B40" s="11">
        <v>120064</v>
      </c>
      <c r="C40" s="12">
        <v>13621.67</v>
      </c>
      <c r="D40" s="13">
        <v>104924.40889999999</v>
      </c>
      <c r="E40" s="1">
        <v>120064</v>
      </c>
      <c r="F40" s="1">
        <v>13621.67</v>
      </c>
      <c r="G40" s="1">
        <v>104924.428933749</v>
      </c>
      <c r="H40" s="7">
        <f t="shared" si="0"/>
        <v>13621.67</v>
      </c>
      <c r="I40" s="7">
        <f t="shared" si="1"/>
        <v>104924.40889999999</v>
      </c>
      <c r="J40" s="6">
        <f t="shared" si="2"/>
        <v>0</v>
      </c>
      <c r="K40" s="6">
        <f t="shared" si="3"/>
        <v>2.0033749009598978E-2</v>
      </c>
    </row>
    <row r="41" spans="1:11" ht="14.25" thickBot="1">
      <c r="A41" s="4"/>
      <c r="B41" s="11">
        <v>120065</v>
      </c>
      <c r="C41" s="12">
        <v>22877.822</v>
      </c>
      <c r="D41" s="13">
        <v>197292.13579999999</v>
      </c>
      <c r="E41" s="1">
        <v>120065</v>
      </c>
      <c r="F41" s="1">
        <v>22877.822</v>
      </c>
      <c r="G41" s="1">
        <v>197292.15994755301</v>
      </c>
      <c r="H41" s="7">
        <f t="shared" si="0"/>
        <v>22877.822</v>
      </c>
      <c r="I41" s="7">
        <f t="shared" si="1"/>
        <v>197292.13579999999</v>
      </c>
      <c r="J41" s="6">
        <f t="shared" si="2"/>
        <v>0</v>
      </c>
      <c r="K41" s="6">
        <f t="shared" si="3"/>
        <v>2.414755302015692E-2</v>
      </c>
    </row>
    <row r="42" spans="1:11" ht="14.25" thickBot="1">
      <c r="A42" s="4"/>
      <c r="B42" s="11">
        <v>120066</v>
      </c>
      <c r="C42" s="12">
        <v>8214.4210000000003</v>
      </c>
      <c r="D42" s="13">
        <v>57786.4444</v>
      </c>
      <c r="E42" s="1">
        <v>120066</v>
      </c>
      <c r="F42" s="1">
        <v>8214.4210000000003</v>
      </c>
      <c r="G42" s="1">
        <v>57786.465539618803</v>
      </c>
      <c r="H42" s="7">
        <f t="shared" si="0"/>
        <v>8214.4210000000003</v>
      </c>
      <c r="I42" s="7">
        <f t="shared" si="1"/>
        <v>57786.4444</v>
      </c>
      <c r="J42" s="6">
        <f t="shared" si="2"/>
        <v>0</v>
      </c>
      <c r="K42" s="6">
        <f t="shared" si="3"/>
        <v>2.1139618802408222E-2</v>
      </c>
    </row>
    <row r="43" spans="1:11" ht="14.25" thickBot="1">
      <c r="A43" s="4"/>
      <c r="B43" s="11">
        <v>120067</v>
      </c>
      <c r="C43" s="12">
        <v>7097.2389999999996</v>
      </c>
      <c r="D43" s="13">
        <v>45620.3678</v>
      </c>
      <c r="E43" s="1">
        <v>120067</v>
      </c>
      <c r="F43" s="1">
        <v>7097.2389999999996</v>
      </c>
      <c r="G43" s="1">
        <v>45620.378378904803</v>
      </c>
      <c r="H43" s="7">
        <f t="shared" si="0"/>
        <v>7097.2389999999996</v>
      </c>
      <c r="I43" s="7">
        <f t="shared" si="1"/>
        <v>45620.3678</v>
      </c>
      <c r="J43" s="6">
        <f t="shared" si="2"/>
        <v>0</v>
      </c>
      <c r="K43" s="6">
        <f t="shared" si="3"/>
        <v>1.0578904802969191E-2</v>
      </c>
    </row>
    <row r="44" spans="1:11" ht="14.25" thickBot="1">
      <c r="A44" s="4"/>
      <c r="B44" s="11">
        <v>120068</v>
      </c>
      <c r="C44" s="12">
        <v>10726.346</v>
      </c>
      <c r="D44" s="13">
        <v>60819.7693</v>
      </c>
      <c r="E44" s="1">
        <v>120068</v>
      </c>
      <c r="F44" s="1">
        <v>10726.346</v>
      </c>
      <c r="G44" s="1">
        <v>60819.788947772497</v>
      </c>
      <c r="H44" s="7">
        <f t="shared" si="0"/>
        <v>10726.346</v>
      </c>
      <c r="I44" s="7">
        <f t="shared" si="1"/>
        <v>60819.7693</v>
      </c>
      <c r="J44" s="6">
        <f t="shared" si="2"/>
        <v>0</v>
      </c>
      <c r="K44" s="6">
        <f t="shared" si="3"/>
        <v>1.9647772496682592E-2</v>
      </c>
    </row>
    <row r="45" spans="1:11" ht="14.25" thickBot="1">
      <c r="A45" s="4"/>
      <c r="B45" s="11">
        <v>120072</v>
      </c>
      <c r="C45" s="12">
        <v>149</v>
      </c>
      <c r="D45" s="13">
        <v>106942.05160000001</v>
      </c>
      <c r="E45" s="1">
        <v>120072</v>
      </c>
      <c r="F45" s="1">
        <v>149</v>
      </c>
      <c r="G45" s="1">
        <v>106942.051286325</v>
      </c>
      <c r="H45" s="7">
        <f t="shared" si="0"/>
        <v>149</v>
      </c>
      <c r="I45" s="7">
        <f t="shared" si="1"/>
        <v>106942.05160000001</v>
      </c>
      <c r="J45" s="6">
        <f t="shared" si="2"/>
        <v>0</v>
      </c>
      <c r="K45" s="6">
        <f t="shared" si="3"/>
        <v>-3.136750019621104E-4</v>
      </c>
    </row>
    <row r="46" spans="1:11" ht="14.25" thickBot="1">
      <c r="A46" s="4"/>
      <c r="B46" s="11">
        <v>120073</v>
      </c>
      <c r="C46" s="12">
        <v>18810.485000000001</v>
      </c>
      <c r="D46" s="13">
        <v>114120.87059999999</v>
      </c>
      <c r="E46" s="1">
        <v>120073</v>
      </c>
      <c r="F46" s="1">
        <v>18810.485000000001</v>
      </c>
      <c r="G46" s="1">
        <v>114120.885626806</v>
      </c>
      <c r="H46" s="7">
        <f t="shared" si="0"/>
        <v>18810.485000000001</v>
      </c>
      <c r="I46" s="7">
        <f t="shared" si="1"/>
        <v>114120.87059999999</v>
      </c>
      <c r="J46" s="6">
        <f t="shared" si="2"/>
        <v>0</v>
      </c>
      <c r="K46" s="6">
        <f t="shared" si="3"/>
        <v>1.5026806009700522E-2</v>
      </c>
    </row>
    <row r="47" spans="1:11" ht="14.25" thickBot="1">
      <c r="A47" s="4"/>
      <c r="B47" s="11">
        <v>120075</v>
      </c>
      <c r="C47" s="12">
        <v>17634.025000000001</v>
      </c>
      <c r="D47" s="13">
        <v>142746.5091</v>
      </c>
      <c r="E47" s="1">
        <v>120075</v>
      </c>
      <c r="F47" s="1">
        <v>17634.025000000001</v>
      </c>
      <c r="G47" s="1">
        <v>142746.552560888</v>
      </c>
      <c r="H47" s="7">
        <f t="shared" si="0"/>
        <v>17634.025000000001</v>
      </c>
      <c r="I47" s="7">
        <f t="shared" si="1"/>
        <v>142746.5091</v>
      </c>
      <c r="J47" s="6">
        <f t="shared" si="2"/>
        <v>0</v>
      </c>
      <c r="K47" s="6">
        <f t="shared" si="3"/>
        <v>4.3460888002300635E-2</v>
      </c>
    </row>
    <row r="48" spans="1:11" ht="14.25" thickBot="1">
      <c r="A48" s="4"/>
      <c r="B48" s="11">
        <v>120077</v>
      </c>
      <c r="C48" s="12">
        <v>2046.395</v>
      </c>
      <c r="D48" s="13">
        <v>10941.4017</v>
      </c>
      <c r="E48" s="1">
        <v>120077</v>
      </c>
      <c r="F48" s="1">
        <v>2046.395</v>
      </c>
      <c r="G48" s="1">
        <v>10941.404354156301</v>
      </c>
      <c r="H48" s="7">
        <f t="shared" si="0"/>
        <v>2046.395</v>
      </c>
      <c r="I48" s="7">
        <f t="shared" si="1"/>
        <v>10941.4017</v>
      </c>
      <c r="J48" s="6">
        <f t="shared" si="2"/>
        <v>0</v>
      </c>
      <c r="K48" s="6">
        <f t="shared" si="3"/>
        <v>2.6541563001956092E-3</v>
      </c>
    </row>
    <row r="49" spans="1:11" ht="14.25" thickBot="1">
      <c r="A49" s="4"/>
      <c r="B49" s="11">
        <v>120080</v>
      </c>
      <c r="C49" s="12">
        <v>9643.402</v>
      </c>
      <c r="D49" s="13">
        <v>70074.830799999996</v>
      </c>
      <c r="E49" s="1">
        <v>120080</v>
      </c>
      <c r="F49" s="1">
        <v>9643.402</v>
      </c>
      <c r="G49" s="1">
        <v>70074.854687807296</v>
      </c>
      <c r="H49" s="7">
        <f t="shared" si="0"/>
        <v>9643.402</v>
      </c>
      <c r="I49" s="7">
        <f t="shared" si="1"/>
        <v>70074.830799999996</v>
      </c>
      <c r="J49" s="6">
        <f t="shared" si="2"/>
        <v>0</v>
      </c>
      <c r="K49" s="6">
        <f t="shared" si="3"/>
        <v>2.3887807299615815E-2</v>
      </c>
    </row>
    <row r="50" spans="1:11" ht="14.25" thickBot="1">
      <c r="A50" s="4"/>
      <c r="B50" s="11">
        <v>120081</v>
      </c>
      <c r="C50" s="12">
        <v>11821.092000000001</v>
      </c>
      <c r="D50" s="13">
        <v>72110.149000000005</v>
      </c>
      <c r="E50" s="1">
        <v>120081</v>
      </c>
      <c r="F50" s="1">
        <v>11821.092000000001</v>
      </c>
      <c r="G50" s="1">
        <v>72110.171235405796</v>
      </c>
      <c r="H50" s="7">
        <f t="shared" si="0"/>
        <v>11821.092000000001</v>
      </c>
      <c r="I50" s="7">
        <f t="shared" si="1"/>
        <v>72110.149000000005</v>
      </c>
      <c r="J50" s="6">
        <f t="shared" si="2"/>
        <v>0</v>
      </c>
      <c r="K50" s="6">
        <f t="shared" si="3"/>
        <v>2.2235405791434459E-2</v>
      </c>
    </row>
    <row r="51" spans="1:11" ht="14.25" thickBot="1">
      <c r="A51" s="4"/>
      <c r="B51" s="11">
        <v>120082</v>
      </c>
      <c r="C51" s="12">
        <v>37062.864000000001</v>
      </c>
      <c r="D51" s="13">
        <v>256623.57320000001</v>
      </c>
      <c r="E51" s="1">
        <v>120082</v>
      </c>
      <c r="F51" s="1">
        <v>37062.864000000001</v>
      </c>
      <c r="G51" s="1">
        <v>256623.61237321701</v>
      </c>
      <c r="H51" s="7">
        <f t="shared" si="0"/>
        <v>37062.864000000001</v>
      </c>
      <c r="I51" s="7">
        <f t="shared" si="1"/>
        <v>256623.57320000001</v>
      </c>
      <c r="J51" s="6">
        <f t="shared" si="2"/>
        <v>0</v>
      </c>
      <c r="K51" s="6">
        <f t="shared" si="3"/>
        <v>3.917321699555032E-2</v>
      </c>
    </row>
    <row r="52" spans="1:11" ht="14.25" thickBot="1">
      <c r="A52" s="4"/>
      <c r="B52" s="11">
        <v>120084</v>
      </c>
      <c r="C52" s="12">
        <v>3333.3339999999998</v>
      </c>
      <c r="D52" s="13">
        <v>18627.522000000001</v>
      </c>
      <c r="E52" s="1">
        <v>120084</v>
      </c>
      <c r="F52" s="1">
        <v>3333.3339999999998</v>
      </c>
      <c r="G52" s="1">
        <v>18627.524244444401</v>
      </c>
      <c r="H52" s="7">
        <f t="shared" si="0"/>
        <v>3333.3339999999998</v>
      </c>
      <c r="I52" s="7">
        <f t="shared" si="1"/>
        <v>18627.522000000001</v>
      </c>
      <c r="J52" s="6">
        <f t="shared" si="2"/>
        <v>0</v>
      </c>
      <c r="K52" s="6">
        <f t="shared" si="3"/>
        <v>2.2444444002758246E-3</v>
      </c>
    </row>
    <row r="53" spans="1:11" ht="14.25" thickBot="1">
      <c r="A53" s="4"/>
      <c r="B53" s="11">
        <v>120085</v>
      </c>
      <c r="C53" s="12">
        <v>4623.116</v>
      </c>
      <c r="D53" s="13">
        <v>35503.476000000002</v>
      </c>
      <c r="E53" s="1">
        <v>120085</v>
      </c>
      <c r="F53" s="1">
        <v>4623.116</v>
      </c>
      <c r="G53" s="1">
        <v>35503.4763079646</v>
      </c>
      <c r="H53" s="7">
        <f t="shared" si="0"/>
        <v>4623.116</v>
      </c>
      <c r="I53" s="7">
        <f t="shared" si="1"/>
        <v>35503.476000000002</v>
      </c>
      <c r="J53" s="6">
        <f t="shared" si="2"/>
        <v>0</v>
      </c>
      <c r="K53" s="6">
        <f t="shared" si="3"/>
        <v>3.0796459759585559E-4</v>
      </c>
    </row>
    <row r="54" spans="1:11" ht="14.25" thickBot="1">
      <c r="A54" s="4"/>
      <c r="B54" s="11">
        <v>120087</v>
      </c>
      <c r="C54" s="12">
        <v>10196.614</v>
      </c>
      <c r="D54" s="13">
        <v>67647.127500000002</v>
      </c>
      <c r="E54" s="1">
        <v>120087</v>
      </c>
      <c r="F54" s="1">
        <v>10196.614</v>
      </c>
      <c r="G54" s="1">
        <v>67647.148735254494</v>
      </c>
      <c r="H54" s="7">
        <f t="shared" si="0"/>
        <v>10196.614</v>
      </c>
      <c r="I54" s="7">
        <f t="shared" si="1"/>
        <v>67647.127500000002</v>
      </c>
      <c r="J54" s="6">
        <f t="shared" si="2"/>
        <v>0</v>
      </c>
      <c r="K54" s="6">
        <f t="shared" si="3"/>
        <v>2.1235254491330124E-2</v>
      </c>
    </row>
    <row r="55" spans="1:11" ht="14.25" thickBot="1">
      <c r="A55" s="4"/>
      <c r="B55" s="11">
        <v>120088</v>
      </c>
      <c r="C55" s="12">
        <v>6044.2510000000002</v>
      </c>
      <c r="D55" s="13">
        <v>29364.354899999998</v>
      </c>
      <c r="E55" s="1">
        <v>120088</v>
      </c>
      <c r="F55" s="1">
        <v>6044.2510000000002</v>
      </c>
      <c r="G55" s="1">
        <v>29364.360273262198</v>
      </c>
      <c r="H55" s="7">
        <f t="shared" si="0"/>
        <v>6044.2510000000002</v>
      </c>
      <c r="I55" s="7">
        <f t="shared" si="1"/>
        <v>29364.354899999998</v>
      </c>
      <c r="J55" s="6">
        <f t="shared" si="2"/>
        <v>0</v>
      </c>
      <c r="K55" s="6">
        <f t="shared" si="3"/>
        <v>5.3732622000097763E-3</v>
      </c>
    </row>
    <row r="56" spans="1:11" ht="14.25" thickBot="1">
      <c r="A56" s="4"/>
      <c r="B56" s="11">
        <v>120089</v>
      </c>
      <c r="C56" s="12">
        <v>16286.905000000001</v>
      </c>
      <c r="D56" s="13">
        <v>115028.9795</v>
      </c>
      <c r="E56" s="1">
        <v>120089</v>
      </c>
      <c r="F56" s="1">
        <v>16286.905000000001</v>
      </c>
      <c r="G56" s="1">
        <v>115028.992707367</v>
      </c>
      <c r="H56" s="7">
        <f t="shared" si="0"/>
        <v>16286.905000000001</v>
      </c>
      <c r="I56" s="7">
        <f t="shared" si="1"/>
        <v>115028.9795</v>
      </c>
      <c r="J56" s="6">
        <f t="shared" si="2"/>
        <v>0</v>
      </c>
      <c r="K56" s="6">
        <f t="shared" si="3"/>
        <v>1.3207366995629855E-2</v>
      </c>
    </row>
    <row r="57" spans="1:11" ht="14.25" thickBot="1">
      <c r="A57" s="4"/>
      <c r="B57" s="11">
        <v>120092</v>
      </c>
      <c r="C57" s="12">
        <v>10998.53</v>
      </c>
      <c r="D57" s="13">
        <v>57525.476199999997</v>
      </c>
      <c r="E57" s="1">
        <v>120092</v>
      </c>
      <c r="F57" s="1">
        <v>10998.53</v>
      </c>
      <c r="G57" s="1">
        <v>57525.4806564178</v>
      </c>
      <c r="H57" s="7">
        <f t="shared" si="0"/>
        <v>10998.53</v>
      </c>
      <c r="I57" s="7">
        <f t="shared" si="1"/>
        <v>57525.476199999997</v>
      </c>
      <c r="J57" s="6">
        <f t="shared" si="2"/>
        <v>0</v>
      </c>
      <c r="K57" s="6">
        <f t="shared" si="3"/>
        <v>4.4564178024302237E-3</v>
      </c>
    </row>
    <row r="58" spans="1:11" ht="14.25" thickBot="1">
      <c r="A58" s="4"/>
      <c r="B58" s="11">
        <v>120094</v>
      </c>
      <c r="C58" s="12">
        <v>12900.799000000001</v>
      </c>
      <c r="D58" s="13">
        <v>85241.961500000005</v>
      </c>
      <c r="E58" s="1">
        <v>120094</v>
      </c>
      <c r="F58" s="1">
        <v>12900.799000000001</v>
      </c>
      <c r="G58" s="1">
        <v>85241.994071658701</v>
      </c>
      <c r="H58" s="7">
        <f t="shared" si="0"/>
        <v>12900.799000000001</v>
      </c>
      <c r="I58" s="7">
        <f t="shared" si="1"/>
        <v>85241.961500000005</v>
      </c>
      <c r="J58" s="6">
        <f t="shared" si="2"/>
        <v>0</v>
      </c>
      <c r="K58" s="6">
        <f t="shared" si="3"/>
        <v>3.2571658695815131E-2</v>
      </c>
    </row>
    <row r="59" spans="1:11" ht="14.25" thickBot="1">
      <c r="A59" s="4"/>
      <c r="B59" s="11">
        <v>120095</v>
      </c>
      <c r="C59" s="12">
        <v>30191.69</v>
      </c>
      <c r="D59" s="13">
        <v>234772.35190000001</v>
      </c>
      <c r="E59" s="1">
        <v>120095</v>
      </c>
      <c r="F59" s="1">
        <v>30191.69</v>
      </c>
      <c r="G59" s="1">
        <v>234772.42400018201</v>
      </c>
      <c r="H59" s="7">
        <f t="shared" si="0"/>
        <v>30191.69</v>
      </c>
      <c r="I59" s="7">
        <f t="shared" si="1"/>
        <v>234772.35190000001</v>
      </c>
      <c r="J59" s="6">
        <f t="shared" si="2"/>
        <v>0</v>
      </c>
      <c r="K59" s="6">
        <f t="shared" si="3"/>
        <v>7.2100182005669922E-2</v>
      </c>
    </row>
    <row r="60" spans="1:11" ht="14.25" thickBot="1">
      <c r="A60" s="4"/>
      <c r="B60" s="11">
        <v>120097</v>
      </c>
      <c r="C60" s="12">
        <v>4324.3249999999998</v>
      </c>
      <c r="D60" s="13">
        <v>26749.818500000001</v>
      </c>
      <c r="E60" s="1">
        <v>120097</v>
      </c>
      <c r="F60" s="1">
        <v>4324.3249999999998</v>
      </c>
      <c r="G60" s="1">
        <v>26749.820902639702</v>
      </c>
      <c r="H60" s="7">
        <f t="shared" si="0"/>
        <v>4324.3249999999998</v>
      </c>
      <c r="I60" s="7">
        <f t="shared" si="1"/>
        <v>26749.818500000001</v>
      </c>
      <c r="J60" s="6">
        <f t="shared" si="2"/>
        <v>0</v>
      </c>
      <c r="K60" s="6">
        <f t="shared" si="3"/>
        <v>2.4026397004490718E-3</v>
      </c>
    </row>
    <row r="61" spans="1:11" ht="14.25" thickBot="1">
      <c r="A61" s="4"/>
      <c r="B61" s="11">
        <v>120098</v>
      </c>
      <c r="C61" s="12">
        <v>8550.9719999999998</v>
      </c>
      <c r="D61" s="13">
        <v>66149.688899999994</v>
      </c>
      <c r="E61" s="1">
        <v>120098</v>
      </c>
      <c r="F61" s="1">
        <v>8550.9719999999998</v>
      </c>
      <c r="G61" s="1">
        <v>66149.712153112501</v>
      </c>
      <c r="H61" s="7">
        <f t="shared" si="0"/>
        <v>8550.9719999999998</v>
      </c>
      <c r="I61" s="7">
        <f t="shared" si="1"/>
        <v>66149.688899999994</v>
      </c>
      <c r="J61" s="6">
        <f t="shared" si="2"/>
        <v>0</v>
      </c>
      <c r="K61" s="6">
        <f t="shared" si="3"/>
        <v>2.3253112507518381E-2</v>
      </c>
    </row>
    <row r="62" spans="1:11" ht="14.25" thickBot="1">
      <c r="A62" s="4"/>
      <c r="B62" s="11">
        <v>120100</v>
      </c>
      <c r="C62" s="12">
        <v>12460.428</v>
      </c>
      <c r="D62" s="13">
        <v>80262.705100000006</v>
      </c>
      <c r="E62" s="1">
        <v>120100</v>
      </c>
      <c r="F62" s="1">
        <v>12460.428</v>
      </c>
      <c r="G62" s="1">
        <v>80262.725728507707</v>
      </c>
      <c r="H62" s="7">
        <f t="shared" si="0"/>
        <v>12460.428</v>
      </c>
      <c r="I62" s="7">
        <f t="shared" si="1"/>
        <v>80262.705100000006</v>
      </c>
      <c r="J62" s="6">
        <f t="shared" si="2"/>
        <v>0</v>
      </c>
      <c r="K62" s="6">
        <f t="shared" si="3"/>
        <v>2.0628507700166665E-2</v>
      </c>
    </row>
    <row r="63" spans="1:11" ht="14.25" thickBot="1">
      <c r="A63" s="4"/>
      <c r="B63" s="11">
        <v>120101</v>
      </c>
      <c r="C63" s="12">
        <v>8893.9969999999994</v>
      </c>
      <c r="D63" s="13">
        <v>61710.763099999996</v>
      </c>
      <c r="E63" s="1">
        <v>120101</v>
      </c>
      <c r="F63" s="1">
        <v>8893.9969999999994</v>
      </c>
      <c r="G63" s="1">
        <v>61710.766980871304</v>
      </c>
      <c r="H63" s="7">
        <f t="shared" si="0"/>
        <v>8893.9969999999994</v>
      </c>
      <c r="I63" s="7">
        <f t="shared" si="1"/>
        <v>61710.763099999996</v>
      </c>
      <c r="J63" s="6">
        <f t="shared" si="2"/>
        <v>0</v>
      </c>
      <c r="K63" s="6">
        <f t="shared" si="3"/>
        <v>3.8808713070466183E-3</v>
      </c>
    </row>
    <row r="64" spans="1:11" ht="14.25" thickBot="1">
      <c r="A64" s="4"/>
      <c r="B64" s="11">
        <v>120102</v>
      </c>
      <c r="C64" s="12">
        <v>1515.9829999999999</v>
      </c>
      <c r="D64" s="13">
        <v>9379.4973000000009</v>
      </c>
      <c r="E64" s="1">
        <v>120102</v>
      </c>
      <c r="F64" s="1">
        <v>1515.9829999999999</v>
      </c>
      <c r="G64" s="1">
        <v>9379.4992999999995</v>
      </c>
      <c r="H64" s="7">
        <f t="shared" si="0"/>
        <v>1515.9829999999999</v>
      </c>
      <c r="I64" s="7">
        <f t="shared" si="1"/>
        <v>9379.4973000000009</v>
      </c>
      <c r="J64" s="6">
        <f t="shared" si="2"/>
        <v>0</v>
      </c>
      <c r="K64" s="6">
        <f t="shared" si="3"/>
        <v>1.9999999985884642E-3</v>
      </c>
    </row>
    <row r="65" spans="1:11" ht="14.25" thickBot="1">
      <c r="A65" s="4"/>
      <c r="B65" s="11">
        <v>120103</v>
      </c>
      <c r="C65" s="12">
        <v>6127.9170000000004</v>
      </c>
      <c r="D65" s="13">
        <v>35016.4326</v>
      </c>
      <c r="E65" s="1">
        <v>120103</v>
      </c>
      <c r="F65" s="1">
        <v>6127.9170000000004</v>
      </c>
      <c r="G65" s="1">
        <v>35016.433558278499</v>
      </c>
      <c r="H65" s="7">
        <f t="shared" si="0"/>
        <v>6127.9170000000004</v>
      </c>
      <c r="I65" s="7">
        <f t="shared" si="1"/>
        <v>35016.4326</v>
      </c>
      <c r="J65" s="6">
        <f t="shared" si="2"/>
        <v>0</v>
      </c>
      <c r="K65" s="6">
        <f t="shared" si="3"/>
        <v>9.5827849872875959E-4</v>
      </c>
    </row>
    <row r="66" spans="1:11" ht="14.25" thickBot="1">
      <c r="A66" s="4"/>
      <c r="B66" s="11">
        <v>120105</v>
      </c>
      <c r="C66" s="12">
        <v>8743.1290000000008</v>
      </c>
      <c r="D66" s="13">
        <v>59684.789499999999</v>
      </c>
      <c r="E66" s="1">
        <v>120105</v>
      </c>
      <c r="F66" s="1">
        <v>8743.1290000000008</v>
      </c>
      <c r="G66" s="1">
        <v>59684.8123411618</v>
      </c>
      <c r="H66" s="7">
        <f t="shared" si="0"/>
        <v>8743.1290000000008</v>
      </c>
      <c r="I66" s="7">
        <f t="shared" si="1"/>
        <v>59684.789499999999</v>
      </c>
      <c r="J66" s="6">
        <f t="shared" si="2"/>
        <v>0</v>
      </c>
      <c r="K66" s="6">
        <f t="shared" si="3"/>
        <v>2.284116180089768E-2</v>
      </c>
    </row>
    <row r="67" spans="1:11" ht="14.25" thickBot="1">
      <c r="A67" s="4"/>
      <c r="B67" s="11">
        <v>120106</v>
      </c>
      <c r="C67" s="12">
        <v>18219.059000000001</v>
      </c>
      <c r="D67" s="13">
        <v>109818.7159</v>
      </c>
      <c r="E67" s="1">
        <v>120106</v>
      </c>
      <c r="F67" s="1">
        <v>18219.059000000001</v>
      </c>
      <c r="G67" s="1">
        <v>109818.75891342601</v>
      </c>
      <c r="H67" s="7">
        <f t="shared" si="0"/>
        <v>18219.059000000001</v>
      </c>
      <c r="I67" s="7">
        <f t="shared" si="1"/>
        <v>109818.7159</v>
      </c>
      <c r="J67" s="6">
        <f t="shared" si="2"/>
        <v>0</v>
      </c>
      <c r="K67" s="6">
        <f t="shared" si="3"/>
        <v>4.3013426009565592E-2</v>
      </c>
    </row>
    <row r="68" spans="1:11" ht="14.25" thickBot="1">
      <c r="A68" s="4"/>
      <c r="B68" s="11">
        <v>120109</v>
      </c>
      <c r="C68" s="12">
        <v>10186.718000000001</v>
      </c>
      <c r="D68" s="13">
        <v>64671.563499999997</v>
      </c>
      <c r="E68" s="1">
        <v>120109</v>
      </c>
      <c r="F68" s="1">
        <v>10186.718000000001</v>
      </c>
      <c r="G68" s="1">
        <v>64671.585543082998</v>
      </c>
      <c r="H68" s="7">
        <f t="shared" ref="H68:H131" si="4">VLOOKUP(E68,B:D,2,0)</f>
        <v>10186.718000000001</v>
      </c>
      <c r="I68" s="7">
        <f t="shared" ref="I68:I131" si="5">VLOOKUP(E68,B:D,3,0)</f>
        <v>64671.563499999997</v>
      </c>
      <c r="J68" s="6">
        <f t="shared" ref="J68:J131" si="6">F68-H68</f>
        <v>0</v>
      </c>
      <c r="K68" s="6">
        <f t="shared" ref="K68:K131" si="7">G68-I68</f>
        <v>2.2043083001335617E-2</v>
      </c>
    </row>
    <row r="69" spans="1:11" ht="14.25" thickBot="1">
      <c r="A69" s="4"/>
      <c r="B69" s="11">
        <v>120110</v>
      </c>
      <c r="C69" s="12">
        <v>22342.867999999999</v>
      </c>
      <c r="D69" s="13">
        <v>175530.41709999999</v>
      </c>
      <c r="E69" s="1">
        <v>120110</v>
      </c>
      <c r="F69" s="1">
        <v>22342.867999999999</v>
      </c>
      <c r="G69" s="1">
        <v>175530.47019916799</v>
      </c>
      <c r="H69" s="7">
        <f t="shared" si="4"/>
        <v>22342.867999999999</v>
      </c>
      <c r="I69" s="7">
        <f t="shared" si="5"/>
        <v>175530.41709999999</v>
      </c>
      <c r="J69" s="6">
        <f t="shared" si="6"/>
        <v>0</v>
      </c>
      <c r="K69" s="6">
        <f t="shared" si="7"/>
        <v>5.3099167998880148E-2</v>
      </c>
    </row>
    <row r="70" spans="1:11" ht="14.25" thickBot="1">
      <c r="A70" s="4"/>
      <c r="B70" s="11">
        <v>120111</v>
      </c>
      <c r="C70" s="12">
        <v>12739.494000000001</v>
      </c>
      <c r="D70" s="13">
        <v>91179.816000000006</v>
      </c>
      <c r="E70" s="1">
        <v>120111</v>
      </c>
      <c r="F70" s="1">
        <v>12739.494000000001</v>
      </c>
      <c r="G70" s="1">
        <v>91179.830422751693</v>
      </c>
      <c r="H70" s="7">
        <f t="shared" si="4"/>
        <v>12739.494000000001</v>
      </c>
      <c r="I70" s="7">
        <f t="shared" si="5"/>
        <v>91179.816000000006</v>
      </c>
      <c r="J70" s="6">
        <f t="shared" si="6"/>
        <v>0</v>
      </c>
      <c r="K70" s="6">
        <f t="shared" si="7"/>
        <v>1.4422751686652191E-2</v>
      </c>
    </row>
    <row r="71" spans="1:11" ht="14.25" thickBot="1">
      <c r="A71" s="4"/>
      <c r="B71" s="11">
        <v>120113</v>
      </c>
      <c r="C71" s="12">
        <v>9117.7569999999996</v>
      </c>
      <c r="D71" s="13">
        <v>62447.921600000001</v>
      </c>
      <c r="E71" s="1">
        <v>120113</v>
      </c>
      <c r="F71" s="1">
        <v>9117.7569999999996</v>
      </c>
      <c r="G71" s="1">
        <v>62447.931182913497</v>
      </c>
      <c r="H71" s="7">
        <f t="shared" si="4"/>
        <v>9117.7569999999996</v>
      </c>
      <c r="I71" s="7">
        <f t="shared" si="5"/>
        <v>62447.921600000001</v>
      </c>
      <c r="J71" s="6">
        <f t="shared" si="6"/>
        <v>0</v>
      </c>
      <c r="K71" s="6">
        <f t="shared" si="7"/>
        <v>9.5829134952509776E-3</v>
      </c>
    </row>
    <row r="72" spans="1:11" ht="14.25" thickBot="1">
      <c r="A72" s="4"/>
      <c r="B72" s="11">
        <v>120115</v>
      </c>
      <c r="C72" s="12">
        <v>11115.044</v>
      </c>
      <c r="D72" s="13">
        <v>81328.452000000005</v>
      </c>
      <c r="E72" s="1">
        <v>120115</v>
      </c>
      <c r="F72" s="1">
        <v>11115.044</v>
      </c>
      <c r="G72" s="1">
        <v>81328.471345367201</v>
      </c>
      <c r="H72" s="7">
        <f t="shared" si="4"/>
        <v>11115.044</v>
      </c>
      <c r="I72" s="7">
        <f t="shared" si="5"/>
        <v>81328.452000000005</v>
      </c>
      <c r="J72" s="6">
        <f t="shared" si="6"/>
        <v>0</v>
      </c>
      <c r="K72" s="6">
        <f t="shared" si="7"/>
        <v>1.934536719636526E-2</v>
      </c>
    </row>
    <row r="73" spans="1:11" ht="14.25" thickBot="1">
      <c r="A73" s="4"/>
      <c r="B73" s="11">
        <v>120116</v>
      </c>
      <c r="C73" s="12">
        <v>22041.903999999999</v>
      </c>
      <c r="D73" s="13">
        <v>169140.1765</v>
      </c>
      <c r="E73" s="1">
        <v>120116</v>
      </c>
      <c r="F73" s="1">
        <v>22041.903999999999</v>
      </c>
      <c r="G73" s="1">
        <v>169140.21722747901</v>
      </c>
      <c r="H73" s="7">
        <f t="shared" si="4"/>
        <v>22041.903999999999</v>
      </c>
      <c r="I73" s="7">
        <f t="shared" si="5"/>
        <v>169140.1765</v>
      </c>
      <c r="J73" s="6">
        <f t="shared" si="6"/>
        <v>0</v>
      </c>
      <c r="K73" s="6">
        <f t="shared" si="7"/>
        <v>4.0727479004999623E-2</v>
      </c>
    </row>
    <row r="74" spans="1:11" ht="14.25" thickBot="1">
      <c r="A74" s="4"/>
      <c r="B74" s="11">
        <v>120119</v>
      </c>
      <c r="C74" s="12">
        <v>15882.793</v>
      </c>
      <c r="D74" s="13">
        <v>95256.727100000004</v>
      </c>
      <c r="E74" s="1">
        <v>120119</v>
      </c>
      <c r="F74" s="1">
        <v>15882.793</v>
      </c>
      <c r="G74" s="1">
        <v>95256.734029006897</v>
      </c>
      <c r="H74" s="7">
        <f t="shared" si="4"/>
        <v>15882.793</v>
      </c>
      <c r="I74" s="7">
        <f t="shared" si="5"/>
        <v>95256.727100000004</v>
      </c>
      <c r="J74" s="6">
        <f t="shared" si="6"/>
        <v>0</v>
      </c>
      <c r="K74" s="6">
        <f t="shared" si="7"/>
        <v>6.9290068931877613E-3</v>
      </c>
    </row>
    <row r="75" spans="1:11" ht="14.25" thickBot="1">
      <c r="A75" s="4"/>
      <c r="B75" s="11">
        <v>120120</v>
      </c>
      <c r="C75" s="12">
        <v>9552.2459999999992</v>
      </c>
      <c r="D75" s="13">
        <v>49130.218000000001</v>
      </c>
      <c r="E75" s="1">
        <v>120120</v>
      </c>
      <c r="F75" s="1">
        <v>9552.2459999999992</v>
      </c>
      <c r="G75" s="1">
        <v>49130.222619106004</v>
      </c>
      <c r="H75" s="7">
        <f t="shared" si="4"/>
        <v>9552.2459999999992</v>
      </c>
      <c r="I75" s="7">
        <f t="shared" si="5"/>
        <v>49130.218000000001</v>
      </c>
      <c r="J75" s="6">
        <f t="shared" si="6"/>
        <v>0</v>
      </c>
      <c r="K75" s="6">
        <f t="shared" si="7"/>
        <v>4.6191060027922504E-3</v>
      </c>
    </row>
    <row r="76" spans="1:11" ht="14.25" thickBot="1">
      <c r="A76" s="4"/>
      <c r="B76" s="11">
        <v>120121</v>
      </c>
      <c r="C76" s="12">
        <v>7046.3850000000002</v>
      </c>
      <c r="D76" s="13">
        <v>63651.446100000001</v>
      </c>
      <c r="E76" s="1">
        <v>120121</v>
      </c>
      <c r="F76" s="1">
        <v>7046.3850000000002</v>
      </c>
      <c r="G76" s="1">
        <v>63651.451584479197</v>
      </c>
      <c r="H76" s="7">
        <f t="shared" si="4"/>
        <v>7046.3850000000002</v>
      </c>
      <c r="I76" s="7">
        <f t="shared" si="5"/>
        <v>63651.446100000001</v>
      </c>
      <c r="J76" s="6">
        <f t="shared" si="6"/>
        <v>0</v>
      </c>
      <c r="K76" s="6">
        <f t="shared" si="7"/>
        <v>5.4844791957293637E-3</v>
      </c>
    </row>
    <row r="77" spans="1:11" ht="14.25" thickBot="1">
      <c r="A77" s="4"/>
      <c r="B77" s="11">
        <v>120122</v>
      </c>
      <c r="C77" s="12">
        <v>31066.488000000001</v>
      </c>
      <c r="D77" s="13">
        <v>251543.99230000001</v>
      </c>
      <c r="E77" s="1">
        <v>120122</v>
      </c>
      <c r="F77" s="1">
        <v>31066.488000000001</v>
      </c>
      <c r="G77" s="1">
        <v>251544.07878383601</v>
      </c>
      <c r="H77" s="7">
        <f t="shared" si="4"/>
        <v>31066.488000000001</v>
      </c>
      <c r="I77" s="7">
        <f t="shared" si="5"/>
        <v>251543.99230000001</v>
      </c>
      <c r="J77" s="6">
        <f t="shared" si="6"/>
        <v>0</v>
      </c>
      <c r="K77" s="6">
        <f t="shared" si="7"/>
        <v>8.6483835999388248E-2</v>
      </c>
    </row>
    <row r="78" spans="1:11" ht="14.25" thickBot="1">
      <c r="A78" s="4"/>
      <c r="B78" s="11">
        <v>120123</v>
      </c>
      <c r="C78" s="12">
        <v>42410.877999999997</v>
      </c>
      <c r="D78" s="13">
        <v>267774.50780000002</v>
      </c>
      <c r="E78" s="1">
        <v>120123</v>
      </c>
      <c r="F78" s="1">
        <v>42410.877999999997</v>
      </c>
      <c r="G78" s="1">
        <v>267774.58331786603</v>
      </c>
      <c r="H78" s="7">
        <f t="shared" si="4"/>
        <v>42410.877999999997</v>
      </c>
      <c r="I78" s="7">
        <f t="shared" si="5"/>
        <v>267774.50780000002</v>
      </c>
      <c r="J78" s="6">
        <f t="shared" si="6"/>
        <v>0</v>
      </c>
      <c r="K78" s="6">
        <f t="shared" si="7"/>
        <v>7.5517866003792733E-2</v>
      </c>
    </row>
    <row r="79" spans="1:11" ht="14.25" thickBot="1">
      <c r="A79" s="4"/>
      <c r="B79" s="11">
        <v>120124</v>
      </c>
      <c r="C79" s="12">
        <v>20926.066999999999</v>
      </c>
      <c r="D79" s="13">
        <v>153155.90969999999</v>
      </c>
      <c r="E79" s="1">
        <v>120124</v>
      </c>
      <c r="F79" s="1">
        <v>20926.066999999999</v>
      </c>
      <c r="G79" s="1">
        <v>153155.95712302401</v>
      </c>
      <c r="H79" s="7">
        <f t="shared" si="4"/>
        <v>20926.066999999999</v>
      </c>
      <c r="I79" s="7">
        <f t="shared" si="5"/>
        <v>153155.90969999999</v>
      </c>
      <c r="J79" s="6">
        <f t="shared" si="6"/>
        <v>0</v>
      </c>
      <c r="K79" s="6">
        <f t="shared" si="7"/>
        <v>4.7423024021554738E-2</v>
      </c>
    </row>
    <row r="80" spans="1:11" ht="14.25" thickBot="1">
      <c r="A80" s="4"/>
      <c r="B80" s="11">
        <v>120125</v>
      </c>
      <c r="C80" s="12">
        <v>8918.3809999999994</v>
      </c>
      <c r="D80" s="13">
        <v>57209.533600000002</v>
      </c>
      <c r="E80" s="1">
        <v>120125</v>
      </c>
      <c r="F80" s="1">
        <v>8918.3809999999994</v>
      </c>
      <c r="G80" s="1">
        <v>57209.546229997701</v>
      </c>
      <c r="H80" s="7">
        <f t="shared" si="4"/>
        <v>8918.3809999999994</v>
      </c>
      <c r="I80" s="7">
        <f t="shared" si="5"/>
        <v>57209.533600000002</v>
      </c>
      <c r="J80" s="6">
        <f t="shared" si="6"/>
        <v>0</v>
      </c>
      <c r="K80" s="6">
        <f t="shared" si="7"/>
        <v>1.2629997698240913E-2</v>
      </c>
    </row>
    <row r="81" spans="1:11" ht="14.25" thickBot="1">
      <c r="A81" s="4"/>
      <c r="B81" s="11">
        <v>120127</v>
      </c>
      <c r="C81" s="12">
        <v>25027.942999999999</v>
      </c>
      <c r="D81" s="13">
        <v>169837.9656</v>
      </c>
      <c r="E81" s="1">
        <v>120127</v>
      </c>
      <c r="F81" s="1">
        <v>25027.942999999999</v>
      </c>
      <c r="G81" s="1">
        <v>169838.01978718699</v>
      </c>
      <c r="H81" s="7">
        <f t="shared" si="4"/>
        <v>25027.942999999999</v>
      </c>
      <c r="I81" s="7">
        <f t="shared" si="5"/>
        <v>169837.9656</v>
      </c>
      <c r="J81" s="6">
        <f t="shared" si="6"/>
        <v>0</v>
      </c>
      <c r="K81" s="6">
        <f t="shared" si="7"/>
        <v>5.4187186993658543E-2</v>
      </c>
    </row>
    <row r="82" spans="1:11" ht="14.25" thickBot="1">
      <c r="A82" s="4"/>
      <c r="B82" s="11">
        <v>120129</v>
      </c>
      <c r="C82" s="12">
        <v>17504.834999999999</v>
      </c>
      <c r="D82" s="13">
        <v>133351.8836</v>
      </c>
      <c r="E82" s="1">
        <v>120129</v>
      </c>
      <c r="F82" s="1">
        <v>17504.834999999999</v>
      </c>
      <c r="G82" s="1">
        <v>133351.922041018</v>
      </c>
      <c r="H82" s="7">
        <f t="shared" si="4"/>
        <v>17504.834999999999</v>
      </c>
      <c r="I82" s="7">
        <f t="shared" si="5"/>
        <v>133351.8836</v>
      </c>
      <c r="J82" s="6">
        <f t="shared" si="6"/>
        <v>0</v>
      </c>
      <c r="K82" s="6">
        <f t="shared" si="7"/>
        <v>3.8441017997683957E-2</v>
      </c>
    </row>
    <row r="83" spans="1:11" ht="14.25" thickBot="1">
      <c r="A83" s="4"/>
      <c r="B83" s="11">
        <v>120131</v>
      </c>
      <c r="C83" s="12">
        <v>12297.216</v>
      </c>
      <c r="D83" s="13">
        <v>70743.737899999993</v>
      </c>
      <c r="E83" s="1">
        <v>120131</v>
      </c>
      <c r="F83" s="1">
        <v>12297.216</v>
      </c>
      <c r="G83" s="1">
        <v>70743.756565358097</v>
      </c>
      <c r="H83" s="7">
        <f t="shared" si="4"/>
        <v>12297.216</v>
      </c>
      <c r="I83" s="7">
        <f t="shared" si="5"/>
        <v>70743.737899999993</v>
      </c>
      <c r="J83" s="6">
        <f t="shared" si="6"/>
        <v>0</v>
      </c>
      <c r="K83" s="6">
        <f t="shared" si="7"/>
        <v>1.8665358104044572E-2</v>
      </c>
    </row>
    <row r="84" spans="1:11" ht="14.25" thickBot="1">
      <c r="A84" s="4"/>
      <c r="B84" s="11">
        <v>120134</v>
      </c>
      <c r="C84" s="12">
        <v>24025.175999999999</v>
      </c>
      <c r="D84" s="13">
        <v>203670.2236</v>
      </c>
      <c r="E84" s="1">
        <v>120134</v>
      </c>
      <c r="F84" s="1">
        <v>24025.175999999999</v>
      </c>
      <c r="G84" s="1">
        <v>203670.30769987099</v>
      </c>
      <c r="H84" s="7">
        <f t="shared" si="4"/>
        <v>24025.175999999999</v>
      </c>
      <c r="I84" s="7">
        <f t="shared" si="5"/>
        <v>203670.2236</v>
      </c>
      <c r="J84" s="6">
        <f t="shared" si="6"/>
        <v>0</v>
      </c>
      <c r="K84" s="6">
        <f t="shared" si="7"/>
        <v>8.4099870990030468E-2</v>
      </c>
    </row>
    <row r="85" spans="1:11" ht="14.25" thickBot="1">
      <c r="A85" s="4"/>
      <c r="B85" s="11">
        <v>120135</v>
      </c>
      <c r="C85" s="12">
        <v>16094.754999999999</v>
      </c>
      <c r="D85" s="13">
        <v>133425.33240000001</v>
      </c>
      <c r="E85" s="1">
        <v>120135</v>
      </c>
      <c r="F85" s="1">
        <v>16094.754999999999</v>
      </c>
      <c r="G85" s="1">
        <v>133425.36253598801</v>
      </c>
      <c r="H85" s="7">
        <f t="shared" si="4"/>
        <v>16094.754999999999</v>
      </c>
      <c r="I85" s="7">
        <f t="shared" si="5"/>
        <v>133425.33240000001</v>
      </c>
      <c r="J85" s="6">
        <f t="shared" si="6"/>
        <v>0</v>
      </c>
      <c r="K85" s="6">
        <f t="shared" si="7"/>
        <v>3.01359879958909E-2</v>
      </c>
    </row>
    <row r="86" spans="1:11" ht="14.25" thickBot="1">
      <c r="A86" s="4"/>
      <c r="B86" s="11">
        <v>120137</v>
      </c>
      <c r="C86" s="12">
        <v>3810.63</v>
      </c>
      <c r="D86" s="13">
        <v>19295.113700000002</v>
      </c>
      <c r="E86" s="1">
        <v>120137</v>
      </c>
      <c r="F86" s="1">
        <v>3810.63</v>
      </c>
      <c r="G86" s="1">
        <v>19295.118035398202</v>
      </c>
      <c r="H86" s="7">
        <f t="shared" si="4"/>
        <v>3810.63</v>
      </c>
      <c r="I86" s="7">
        <f t="shared" si="5"/>
        <v>19295.113700000002</v>
      </c>
      <c r="J86" s="6">
        <f t="shared" si="6"/>
        <v>0</v>
      </c>
      <c r="K86" s="6">
        <f t="shared" si="7"/>
        <v>4.3353982000553515E-3</v>
      </c>
    </row>
    <row r="87" spans="1:11" ht="14.25" thickBot="1">
      <c r="A87" s="4"/>
      <c r="B87" s="11">
        <v>120138</v>
      </c>
      <c r="C87" s="12">
        <v>21778.748</v>
      </c>
      <c r="D87" s="13">
        <v>178841.7977</v>
      </c>
      <c r="E87" s="1">
        <v>120138</v>
      </c>
      <c r="F87" s="1">
        <v>21778.748</v>
      </c>
      <c r="G87" s="1">
        <v>178841.83094206199</v>
      </c>
      <c r="H87" s="7">
        <f t="shared" si="4"/>
        <v>21778.748</v>
      </c>
      <c r="I87" s="7">
        <f t="shared" si="5"/>
        <v>178841.7977</v>
      </c>
      <c r="J87" s="6">
        <f t="shared" si="6"/>
        <v>0</v>
      </c>
      <c r="K87" s="6">
        <f t="shared" si="7"/>
        <v>3.3242061996133998E-2</v>
      </c>
    </row>
    <row r="88" spans="1:11" ht="14.25" thickBot="1">
      <c r="A88" s="4"/>
      <c r="B88" s="11">
        <v>120140</v>
      </c>
      <c r="C88" s="12">
        <v>7155.54</v>
      </c>
      <c r="D88" s="13">
        <v>41923.089200000002</v>
      </c>
      <c r="E88" s="1">
        <v>120140</v>
      </c>
      <c r="F88" s="1">
        <v>7155.54</v>
      </c>
      <c r="G88" s="1">
        <v>41923.103304439901</v>
      </c>
      <c r="H88" s="7">
        <f t="shared" si="4"/>
        <v>7155.54</v>
      </c>
      <c r="I88" s="7">
        <f t="shared" si="5"/>
        <v>41923.089200000002</v>
      </c>
      <c r="J88" s="6">
        <f t="shared" si="6"/>
        <v>0</v>
      </c>
      <c r="K88" s="6">
        <f t="shared" si="7"/>
        <v>1.4104439898801502E-2</v>
      </c>
    </row>
    <row r="89" spans="1:11" ht="14.25" thickBot="1">
      <c r="A89" s="4"/>
      <c r="B89" s="11">
        <v>120141</v>
      </c>
      <c r="C89" s="12">
        <v>15931.447</v>
      </c>
      <c r="D89" s="13">
        <v>113668.0564</v>
      </c>
      <c r="E89" s="1">
        <v>120141</v>
      </c>
      <c r="F89" s="1">
        <v>15931.447</v>
      </c>
      <c r="G89" s="1">
        <v>113668.09523091299</v>
      </c>
      <c r="H89" s="7">
        <f t="shared" si="4"/>
        <v>15931.447</v>
      </c>
      <c r="I89" s="7">
        <f t="shared" si="5"/>
        <v>113668.0564</v>
      </c>
      <c r="J89" s="6">
        <f t="shared" si="6"/>
        <v>0</v>
      </c>
      <c r="K89" s="6">
        <f t="shared" si="7"/>
        <v>3.8830912992125377E-2</v>
      </c>
    </row>
    <row r="90" spans="1:11" ht="14.25" thickBot="1">
      <c r="A90" s="4"/>
      <c r="B90" s="11">
        <v>120144</v>
      </c>
      <c r="C90" s="12">
        <v>15601.436</v>
      </c>
      <c r="D90" s="13">
        <v>111604.7558</v>
      </c>
      <c r="E90" s="1">
        <v>120144</v>
      </c>
      <c r="F90" s="1">
        <v>15601.436</v>
      </c>
      <c r="G90" s="1">
        <v>111604.79532799299</v>
      </c>
      <c r="H90" s="7">
        <f t="shared" si="4"/>
        <v>15601.436</v>
      </c>
      <c r="I90" s="7">
        <f t="shared" si="5"/>
        <v>111604.7558</v>
      </c>
      <c r="J90" s="6">
        <f t="shared" si="6"/>
        <v>0</v>
      </c>
      <c r="K90" s="6">
        <f t="shared" si="7"/>
        <v>3.9527992994408123E-2</v>
      </c>
    </row>
    <row r="91" spans="1:11" ht="14.25" thickBot="1">
      <c r="A91" s="4"/>
      <c r="B91" s="11">
        <v>120145</v>
      </c>
      <c r="C91" s="12">
        <v>22851.749</v>
      </c>
      <c r="D91" s="13">
        <v>197510.88449999999</v>
      </c>
      <c r="E91" s="1">
        <v>120145</v>
      </c>
      <c r="F91" s="1">
        <v>22851.749</v>
      </c>
      <c r="G91" s="1">
        <v>197510.934143794</v>
      </c>
      <c r="H91" s="7">
        <f t="shared" si="4"/>
        <v>22851.749</v>
      </c>
      <c r="I91" s="7">
        <f t="shared" si="5"/>
        <v>197510.88449999999</v>
      </c>
      <c r="J91" s="6">
        <f t="shared" si="6"/>
        <v>0</v>
      </c>
      <c r="K91" s="6">
        <f t="shared" si="7"/>
        <v>4.9643794016446918E-2</v>
      </c>
    </row>
    <row r="92" spans="1:11" ht="14.25" thickBot="1">
      <c r="A92" s="4"/>
      <c r="B92" s="11">
        <v>120146</v>
      </c>
      <c r="C92" s="12">
        <v>21495.772000000001</v>
      </c>
      <c r="D92" s="13">
        <v>155157.98149999999</v>
      </c>
      <c r="E92" s="1">
        <v>120146</v>
      </c>
      <c r="F92" s="1">
        <v>21495.772000000001</v>
      </c>
      <c r="G92" s="1">
        <v>155158.048610567</v>
      </c>
      <c r="H92" s="7">
        <f t="shared" si="4"/>
        <v>21495.772000000001</v>
      </c>
      <c r="I92" s="7">
        <f t="shared" si="5"/>
        <v>155157.98149999999</v>
      </c>
      <c r="J92" s="6">
        <f t="shared" si="6"/>
        <v>0</v>
      </c>
      <c r="K92" s="6">
        <f t="shared" si="7"/>
        <v>6.7110567004419863E-2</v>
      </c>
    </row>
    <row r="93" spans="1:11" ht="14.25" thickBot="1">
      <c r="A93" s="4"/>
      <c r="B93" s="11">
        <v>120148</v>
      </c>
      <c r="C93" s="12">
        <v>11136.034</v>
      </c>
      <c r="D93" s="13">
        <v>65637.0766</v>
      </c>
      <c r="E93" s="1">
        <v>120148</v>
      </c>
      <c r="F93" s="1">
        <v>11136.034</v>
      </c>
      <c r="G93" s="1">
        <v>65637.089096505602</v>
      </c>
      <c r="H93" s="7">
        <f t="shared" si="4"/>
        <v>11136.034</v>
      </c>
      <c r="I93" s="7">
        <f t="shared" si="5"/>
        <v>65637.0766</v>
      </c>
      <c r="J93" s="6">
        <f t="shared" si="6"/>
        <v>0</v>
      </c>
      <c r="K93" s="6">
        <f t="shared" si="7"/>
        <v>1.2496505602030084E-2</v>
      </c>
    </row>
    <row r="94" spans="1:11" ht="14.25" thickBot="1">
      <c r="A94" s="4"/>
      <c r="B94" s="11">
        <v>120149</v>
      </c>
      <c r="C94" s="12">
        <v>18826.433000000001</v>
      </c>
      <c r="D94" s="13">
        <v>141286.70819999999</v>
      </c>
      <c r="E94" s="1">
        <v>120149</v>
      </c>
      <c r="F94" s="1">
        <v>18826.433000000001</v>
      </c>
      <c r="G94" s="1">
        <v>141286.73801537699</v>
      </c>
      <c r="H94" s="7">
        <f t="shared" si="4"/>
        <v>18826.433000000001</v>
      </c>
      <c r="I94" s="7">
        <f t="shared" si="5"/>
        <v>141286.70819999999</v>
      </c>
      <c r="J94" s="6">
        <f t="shared" si="6"/>
        <v>0</v>
      </c>
      <c r="K94" s="6">
        <f t="shared" si="7"/>
        <v>2.9815376998158172E-2</v>
      </c>
    </row>
    <row r="95" spans="1:11" ht="14.25" thickBot="1">
      <c r="A95" s="4"/>
      <c r="B95" s="11">
        <v>120151</v>
      </c>
      <c r="C95" s="12">
        <v>23719.206999999999</v>
      </c>
      <c r="D95" s="13">
        <v>181424.0619</v>
      </c>
      <c r="E95" s="1">
        <v>120151</v>
      </c>
      <c r="F95" s="1">
        <v>23719.206999999999</v>
      </c>
      <c r="G95" s="1">
        <v>181424.12502834899</v>
      </c>
      <c r="H95" s="7">
        <f t="shared" si="4"/>
        <v>23719.206999999999</v>
      </c>
      <c r="I95" s="7">
        <f t="shared" si="5"/>
        <v>181424.0619</v>
      </c>
      <c r="J95" s="6">
        <f t="shared" si="6"/>
        <v>0</v>
      </c>
      <c r="K95" s="6">
        <f t="shared" si="7"/>
        <v>6.3128348992904648E-2</v>
      </c>
    </row>
    <row r="96" spans="1:11" ht="14.25" thickBot="1">
      <c r="A96" s="4"/>
      <c r="B96" s="11">
        <v>120152</v>
      </c>
      <c r="C96" s="12">
        <v>16042.161</v>
      </c>
      <c r="D96" s="13">
        <v>109035.231</v>
      </c>
      <c r="E96" s="1">
        <v>120152</v>
      </c>
      <c r="F96" s="1">
        <v>16042.161</v>
      </c>
      <c r="G96" s="1">
        <v>109035.255858226</v>
      </c>
      <c r="H96" s="7">
        <f t="shared" si="4"/>
        <v>16042.161</v>
      </c>
      <c r="I96" s="7">
        <f t="shared" si="5"/>
        <v>109035.231</v>
      </c>
      <c r="J96" s="6">
        <f t="shared" si="6"/>
        <v>0</v>
      </c>
      <c r="K96" s="6">
        <f t="shared" si="7"/>
        <v>2.4858225995558314E-2</v>
      </c>
    </row>
    <row r="97" spans="1:11" ht="14.25" thickBot="1">
      <c r="A97" s="4"/>
      <c r="B97" s="11">
        <v>120153</v>
      </c>
      <c r="C97" s="12">
        <v>18223.106</v>
      </c>
      <c r="D97" s="13">
        <v>140442.41039999999</v>
      </c>
      <c r="E97" s="1">
        <v>120153</v>
      </c>
      <c r="F97" s="1">
        <v>18223.106</v>
      </c>
      <c r="G97" s="1">
        <v>140442.46206046399</v>
      </c>
      <c r="H97" s="7">
        <f t="shared" si="4"/>
        <v>18223.106</v>
      </c>
      <c r="I97" s="7">
        <f t="shared" si="5"/>
        <v>140442.41039999999</v>
      </c>
      <c r="J97" s="6">
        <f t="shared" si="6"/>
        <v>0</v>
      </c>
      <c r="K97" s="6">
        <f t="shared" si="7"/>
        <v>5.1660463999724016E-2</v>
      </c>
    </row>
    <row r="98" spans="1:11" ht="14.25" thickBot="1">
      <c r="A98" s="4"/>
      <c r="B98" s="11">
        <v>120154</v>
      </c>
      <c r="C98" s="12">
        <v>14639.272000000001</v>
      </c>
      <c r="D98" s="13">
        <v>117205.3208</v>
      </c>
      <c r="E98" s="1">
        <v>120154</v>
      </c>
      <c r="F98" s="1">
        <v>14639.272000000001</v>
      </c>
      <c r="G98" s="1">
        <v>117205.355316149</v>
      </c>
      <c r="H98" s="7">
        <f t="shared" si="4"/>
        <v>14639.272000000001</v>
      </c>
      <c r="I98" s="7">
        <f t="shared" si="5"/>
        <v>117205.3208</v>
      </c>
      <c r="J98" s="6">
        <f t="shared" si="6"/>
        <v>0</v>
      </c>
      <c r="K98" s="6">
        <f t="shared" si="7"/>
        <v>3.4516148996772245E-2</v>
      </c>
    </row>
    <row r="99" spans="1:11" ht="14.25" thickBot="1">
      <c r="A99" s="4"/>
      <c r="B99" s="11">
        <v>120155</v>
      </c>
      <c r="C99" s="12">
        <v>15601.884</v>
      </c>
      <c r="D99" s="13">
        <v>123680.0134</v>
      </c>
      <c r="E99" s="1">
        <v>120155</v>
      </c>
      <c r="F99" s="1">
        <v>15601.884</v>
      </c>
      <c r="G99" s="1">
        <v>123680.046389494</v>
      </c>
      <c r="H99" s="7">
        <f t="shared" si="4"/>
        <v>15601.884</v>
      </c>
      <c r="I99" s="7">
        <f t="shared" si="5"/>
        <v>123680.0134</v>
      </c>
      <c r="J99" s="6">
        <f t="shared" si="6"/>
        <v>0</v>
      </c>
      <c r="K99" s="6">
        <f t="shared" si="7"/>
        <v>3.2989494007779285E-2</v>
      </c>
    </row>
    <row r="100" spans="1:11" ht="14.25" thickBot="1">
      <c r="A100" s="4"/>
      <c r="B100" s="11">
        <v>120156</v>
      </c>
      <c r="C100" s="12">
        <v>12184.92</v>
      </c>
      <c r="D100" s="13">
        <v>84482.270499999999</v>
      </c>
      <c r="E100" s="1">
        <v>120156</v>
      </c>
      <c r="F100" s="1">
        <v>12184.92</v>
      </c>
      <c r="G100" s="1">
        <v>84482.289543173698</v>
      </c>
      <c r="H100" s="7">
        <f t="shared" si="4"/>
        <v>12184.92</v>
      </c>
      <c r="I100" s="7">
        <f t="shared" si="5"/>
        <v>84482.270499999999</v>
      </c>
      <c r="J100" s="6">
        <f t="shared" si="6"/>
        <v>0</v>
      </c>
      <c r="K100" s="6">
        <f t="shared" si="7"/>
        <v>1.9043173699174076E-2</v>
      </c>
    </row>
    <row r="101" spans="1:11" ht="14.25" thickBot="1">
      <c r="A101" s="4"/>
      <c r="B101" s="11">
        <v>120157</v>
      </c>
      <c r="C101" s="12">
        <v>8112.8190000000004</v>
      </c>
      <c r="D101" s="13">
        <v>56244.8678</v>
      </c>
      <c r="E101" s="1">
        <v>120157</v>
      </c>
      <c r="F101" s="1">
        <v>8112.8190000000004</v>
      </c>
      <c r="G101" s="1">
        <v>56244.884457575099</v>
      </c>
      <c r="H101" s="7">
        <f t="shared" si="4"/>
        <v>8112.8190000000004</v>
      </c>
      <c r="I101" s="7">
        <f t="shared" si="5"/>
        <v>56244.8678</v>
      </c>
      <c r="J101" s="6">
        <f t="shared" si="6"/>
        <v>0</v>
      </c>
      <c r="K101" s="6">
        <f t="shared" si="7"/>
        <v>1.6657575099088717E-2</v>
      </c>
    </row>
    <row r="102" spans="1:11" ht="14.25" thickBot="1">
      <c r="A102" s="4"/>
      <c r="B102" s="11">
        <v>120158</v>
      </c>
      <c r="C102" s="12">
        <v>12596.441999999999</v>
      </c>
      <c r="D102" s="13">
        <v>129074.59789999999</v>
      </c>
      <c r="E102" s="1">
        <v>120158</v>
      </c>
      <c r="F102" s="1">
        <v>12596.441999999999</v>
      </c>
      <c r="G102" s="1">
        <v>129074.624103252</v>
      </c>
      <c r="H102" s="7">
        <f t="shared" si="4"/>
        <v>12596.441999999999</v>
      </c>
      <c r="I102" s="7">
        <f t="shared" si="5"/>
        <v>129074.59789999999</v>
      </c>
      <c r="J102" s="6">
        <f t="shared" si="6"/>
        <v>0</v>
      </c>
      <c r="K102" s="6">
        <f t="shared" si="7"/>
        <v>2.6203252011328004E-2</v>
      </c>
    </row>
    <row r="103" spans="1:11" ht="14.25" thickBot="1">
      <c r="A103" s="4"/>
      <c r="B103" s="11">
        <v>120159</v>
      </c>
      <c r="C103" s="12">
        <v>20502.157999999999</v>
      </c>
      <c r="D103" s="13">
        <v>175367.41450000001</v>
      </c>
      <c r="E103" s="1">
        <v>120159</v>
      </c>
      <c r="F103" s="1">
        <v>20502.157999999999</v>
      </c>
      <c r="G103" s="1">
        <v>175367.45971748701</v>
      </c>
      <c r="H103" s="7">
        <f t="shared" si="4"/>
        <v>20502.157999999999</v>
      </c>
      <c r="I103" s="7">
        <f t="shared" si="5"/>
        <v>175367.41450000001</v>
      </c>
      <c r="J103" s="6">
        <f t="shared" si="6"/>
        <v>0</v>
      </c>
      <c r="K103" s="6">
        <f t="shared" si="7"/>
        <v>4.5217487000627443E-2</v>
      </c>
    </row>
    <row r="104" spans="1:11" ht="14.25" thickBot="1">
      <c r="A104" s="4"/>
      <c r="B104" s="11">
        <v>120160</v>
      </c>
      <c r="C104" s="12">
        <v>15032.213</v>
      </c>
      <c r="D104" s="13">
        <v>105631.9607</v>
      </c>
      <c r="E104" s="1">
        <v>120160</v>
      </c>
      <c r="F104" s="1">
        <v>15032.213</v>
      </c>
      <c r="G104" s="1">
        <v>105632.007462439</v>
      </c>
      <c r="H104" s="7">
        <f t="shared" si="4"/>
        <v>15032.213</v>
      </c>
      <c r="I104" s="7">
        <f t="shared" si="5"/>
        <v>105631.9607</v>
      </c>
      <c r="J104" s="6">
        <f t="shared" si="6"/>
        <v>0</v>
      </c>
      <c r="K104" s="6">
        <f t="shared" si="7"/>
        <v>4.6762439000303857E-2</v>
      </c>
    </row>
    <row r="105" spans="1:11" ht="14.25" thickBot="1">
      <c r="A105" s="4"/>
      <c r="B105" s="11">
        <v>120161</v>
      </c>
      <c r="C105" s="12">
        <v>9990.0920000000006</v>
      </c>
      <c r="D105" s="13">
        <v>68978.327000000005</v>
      </c>
      <c r="E105" s="1">
        <v>120161</v>
      </c>
      <c r="F105" s="1">
        <v>9990.0920000000006</v>
      </c>
      <c r="G105" s="1">
        <v>68978.3434749187</v>
      </c>
      <c r="H105" s="7">
        <f t="shared" si="4"/>
        <v>9990.0920000000006</v>
      </c>
      <c r="I105" s="7">
        <f t="shared" si="5"/>
        <v>68978.327000000005</v>
      </c>
      <c r="J105" s="6">
        <f t="shared" si="6"/>
        <v>0</v>
      </c>
      <c r="K105" s="6">
        <f t="shared" si="7"/>
        <v>1.6474918695166707E-2</v>
      </c>
    </row>
    <row r="106" spans="1:11" ht="14.25" thickBot="1">
      <c r="A106" s="4"/>
      <c r="B106" s="11">
        <v>120162</v>
      </c>
      <c r="C106" s="12">
        <v>10903.011</v>
      </c>
      <c r="D106" s="13">
        <v>79650.500799999994</v>
      </c>
      <c r="E106" s="1">
        <v>120162</v>
      </c>
      <c r="F106" s="1">
        <v>10903.011</v>
      </c>
      <c r="G106" s="1">
        <v>79650.537543816696</v>
      </c>
      <c r="H106" s="7">
        <f t="shared" si="4"/>
        <v>10903.011</v>
      </c>
      <c r="I106" s="7">
        <f t="shared" si="5"/>
        <v>79650.500799999994</v>
      </c>
      <c r="J106" s="6">
        <f t="shared" si="6"/>
        <v>0</v>
      </c>
      <c r="K106" s="6">
        <f t="shared" si="7"/>
        <v>3.6743816701346077E-2</v>
      </c>
    </row>
    <row r="107" spans="1:11" ht="14.25" thickBot="1">
      <c r="A107" s="4"/>
      <c r="B107" s="11">
        <v>120163</v>
      </c>
      <c r="C107" s="12">
        <v>11333.315000000001</v>
      </c>
      <c r="D107" s="13">
        <v>88364.419899999994</v>
      </c>
      <c r="E107" s="1">
        <v>120163</v>
      </c>
      <c r="F107" s="1">
        <v>11333.315000000001</v>
      </c>
      <c r="G107" s="1">
        <v>88364.443604644097</v>
      </c>
      <c r="H107" s="7">
        <f t="shared" si="4"/>
        <v>11333.315000000001</v>
      </c>
      <c r="I107" s="7">
        <f t="shared" si="5"/>
        <v>88364.419899999994</v>
      </c>
      <c r="J107" s="6">
        <f t="shared" si="6"/>
        <v>0</v>
      </c>
      <c r="K107" s="6">
        <f t="shared" si="7"/>
        <v>2.3704644103418104E-2</v>
      </c>
    </row>
    <row r="108" spans="1:11" ht="14.25" thickBot="1">
      <c r="A108" s="4"/>
      <c r="B108" s="11">
        <v>120164</v>
      </c>
      <c r="C108" s="12">
        <v>33967.332000000002</v>
      </c>
      <c r="D108" s="13">
        <v>337982.61040000001</v>
      </c>
      <c r="E108" s="1">
        <v>120164</v>
      </c>
      <c r="F108" s="1">
        <v>33967.332000000002</v>
      </c>
      <c r="G108" s="1">
        <v>337982.70581520302</v>
      </c>
      <c r="H108" s="7">
        <f t="shared" si="4"/>
        <v>33967.332000000002</v>
      </c>
      <c r="I108" s="7">
        <f t="shared" si="5"/>
        <v>337982.61040000001</v>
      </c>
      <c r="J108" s="6">
        <f t="shared" si="6"/>
        <v>0</v>
      </c>
      <c r="K108" s="6">
        <f t="shared" si="7"/>
        <v>9.5415203017182648E-2</v>
      </c>
    </row>
    <row r="109" spans="1:11" ht="14.25" thickBot="1">
      <c r="A109" s="4"/>
      <c r="B109" s="11">
        <v>120165</v>
      </c>
      <c r="C109" s="12">
        <v>6179.3249999999998</v>
      </c>
      <c r="D109" s="13">
        <v>38511.328500000003</v>
      </c>
      <c r="E109" s="1">
        <v>120165</v>
      </c>
      <c r="F109" s="1">
        <v>6179.3249999999998</v>
      </c>
      <c r="G109" s="1">
        <v>38511.341651554299</v>
      </c>
      <c r="H109" s="7">
        <f t="shared" si="4"/>
        <v>6179.3249999999998</v>
      </c>
      <c r="I109" s="7">
        <f t="shared" si="5"/>
        <v>38511.328500000003</v>
      </c>
      <c r="J109" s="6">
        <f t="shared" si="6"/>
        <v>0</v>
      </c>
      <c r="K109" s="6">
        <f t="shared" si="7"/>
        <v>1.3151554296200629E-2</v>
      </c>
    </row>
    <row r="110" spans="1:11" ht="14.25" thickBot="1">
      <c r="A110" s="4"/>
      <c r="B110" s="11">
        <v>120166</v>
      </c>
      <c r="C110" s="12">
        <v>6500.0940000000001</v>
      </c>
      <c r="D110" s="13">
        <v>49966.041100000002</v>
      </c>
      <c r="E110" s="1">
        <v>120166</v>
      </c>
      <c r="F110" s="1">
        <v>6500.0940000000001</v>
      </c>
      <c r="G110" s="1">
        <v>49966.058202291802</v>
      </c>
      <c r="H110" s="7">
        <f t="shared" si="4"/>
        <v>6500.0940000000001</v>
      </c>
      <c r="I110" s="7">
        <f t="shared" si="5"/>
        <v>49966.041100000002</v>
      </c>
      <c r="J110" s="6">
        <f t="shared" si="6"/>
        <v>0</v>
      </c>
      <c r="K110" s="6">
        <f t="shared" si="7"/>
        <v>1.7102291800256353E-2</v>
      </c>
    </row>
    <row r="111" spans="1:11" ht="14.25" thickBot="1">
      <c r="A111" s="4"/>
      <c r="B111" s="11">
        <v>120167</v>
      </c>
      <c r="C111" s="12">
        <v>7428.7359999999999</v>
      </c>
      <c r="D111" s="13">
        <v>47472.544900000001</v>
      </c>
      <c r="E111" s="1">
        <v>120167</v>
      </c>
      <c r="F111" s="1">
        <v>7428.7359999999999</v>
      </c>
      <c r="G111" s="1">
        <v>47472.5637138643</v>
      </c>
      <c r="H111" s="7">
        <f t="shared" si="4"/>
        <v>7428.7359999999999</v>
      </c>
      <c r="I111" s="7">
        <f t="shared" si="5"/>
        <v>47472.544900000001</v>
      </c>
      <c r="J111" s="6">
        <f t="shared" si="6"/>
        <v>0</v>
      </c>
      <c r="K111" s="6">
        <f t="shared" si="7"/>
        <v>1.8813864298863336E-2</v>
      </c>
    </row>
    <row r="112" spans="1:11" ht="14.25" thickBot="1">
      <c r="A112" s="4"/>
      <c r="B112" s="11">
        <v>120168</v>
      </c>
      <c r="C112" s="12">
        <v>17376.599999999999</v>
      </c>
      <c r="D112" s="13">
        <v>128836.3122</v>
      </c>
      <c r="E112" s="1">
        <v>120168</v>
      </c>
      <c r="F112" s="1">
        <v>17376.599999999999</v>
      </c>
      <c r="G112" s="1">
        <v>128836.36997111401</v>
      </c>
      <c r="H112" s="7">
        <f t="shared" si="4"/>
        <v>17376.599999999999</v>
      </c>
      <c r="I112" s="7">
        <f t="shared" si="5"/>
        <v>128836.3122</v>
      </c>
      <c r="J112" s="6">
        <f t="shared" si="6"/>
        <v>0</v>
      </c>
      <c r="K112" s="6">
        <f t="shared" si="7"/>
        <v>5.7771114006754942E-2</v>
      </c>
    </row>
    <row r="113" spans="1:11" ht="14.25" thickBot="1">
      <c r="A113" s="4"/>
      <c r="B113" s="11">
        <v>120169</v>
      </c>
      <c r="C113" s="12">
        <v>5357.0959999999995</v>
      </c>
      <c r="D113" s="13">
        <v>35320.353600000002</v>
      </c>
      <c r="E113" s="1">
        <v>120169</v>
      </c>
      <c r="F113" s="1">
        <v>5357.0959999999995</v>
      </c>
      <c r="G113" s="1">
        <v>35320.354435897403</v>
      </c>
      <c r="H113" s="7">
        <f t="shared" si="4"/>
        <v>5357.0959999999995</v>
      </c>
      <c r="I113" s="7">
        <f t="shared" si="5"/>
        <v>35320.353600000002</v>
      </c>
      <c r="J113" s="6">
        <f t="shared" si="6"/>
        <v>0</v>
      </c>
      <c r="K113" s="6">
        <f t="shared" si="7"/>
        <v>8.3589740097522736E-4</v>
      </c>
    </row>
    <row r="114" spans="1:11" ht="14.25" thickBot="1">
      <c r="A114" s="4"/>
      <c r="B114" s="11">
        <v>120170</v>
      </c>
      <c r="C114" s="12">
        <v>23520.637999999999</v>
      </c>
      <c r="D114" s="13">
        <v>208348.79209999999</v>
      </c>
      <c r="E114" s="1">
        <v>120170</v>
      </c>
      <c r="F114" s="1">
        <v>23520.637999999999</v>
      </c>
      <c r="G114" s="1">
        <v>208348.844645534</v>
      </c>
      <c r="H114" s="7">
        <f t="shared" si="4"/>
        <v>23520.637999999999</v>
      </c>
      <c r="I114" s="7">
        <f t="shared" si="5"/>
        <v>208348.79209999999</v>
      </c>
      <c r="J114" s="6">
        <f t="shared" si="6"/>
        <v>0</v>
      </c>
      <c r="K114" s="6">
        <f t="shared" si="7"/>
        <v>5.2545534010278061E-2</v>
      </c>
    </row>
    <row r="115" spans="1:11" ht="14.25" thickBot="1">
      <c r="A115" s="4"/>
      <c r="B115" s="11">
        <v>120171</v>
      </c>
      <c r="C115" s="12">
        <v>12162.662</v>
      </c>
      <c r="D115" s="13">
        <v>74184.825100000002</v>
      </c>
      <c r="E115" s="1">
        <v>120171</v>
      </c>
      <c r="F115" s="1">
        <v>12162.662</v>
      </c>
      <c r="G115" s="1">
        <v>74184.846377566006</v>
      </c>
      <c r="H115" s="7">
        <f t="shared" si="4"/>
        <v>12162.662</v>
      </c>
      <c r="I115" s="7">
        <f t="shared" si="5"/>
        <v>74184.825100000002</v>
      </c>
      <c r="J115" s="6">
        <f t="shared" si="6"/>
        <v>0</v>
      </c>
      <c r="K115" s="6">
        <f t="shared" si="7"/>
        <v>2.1277566003846005E-2</v>
      </c>
    </row>
    <row r="116" spans="1:11" ht="14.25" thickBot="1">
      <c r="A116" s="4"/>
      <c r="B116" s="11">
        <v>120172</v>
      </c>
      <c r="C116" s="12">
        <v>11109.16</v>
      </c>
      <c r="D116" s="13">
        <v>79307.516499999998</v>
      </c>
      <c r="E116" s="1">
        <v>120172</v>
      </c>
      <c r="F116" s="1">
        <v>11109.16</v>
      </c>
      <c r="G116" s="1">
        <v>79307.544960956104</v>
      </c>
      <c r="H116" s="7">
        <f t="shared" si="4"/>
        <v>11109.16</v>
      </c>
      <c r="I116" s="7">
        <f t="shared" si="5"/>
        <v>79307.516499999998</v>
      </c>
      <c r="J116" s="6">
        <f t="shared" si="6"/>
        <v>0</v>
      </c>
      <c r="K116" s="6">
        <f t="shared" si="7"/>
        <v>2.846095610584598E-2</v>
      </c>
    </row>
    <row r="117" spans="1:11" ht="14.25" thickBot="1">
      <c r="A117" s="4"/>
      <c r="B117" s="11">
        <v>120173</v>
      </c>
      <c r="C117" s="12">
        <v>23991.567999999999</v>
      </c>
      <c r="D117" s="13">
        <v>172788.5422</v>
      </c>
      <c r="E117" s="1">
        <v>120173</v>
      </c>
      <c r="F117" s="1">
        <v>23991.567999999999</v>
      </c>
      <c r="G117" s="1">
        <v>172788.60300150499</v>
      </c>
      <c r="H117" s="7">
        <f t="shared" si="4"/>
        <v>23991.567999999999</v>
      </c>
      <c r="I117" s="7">
        <f t="shared" si="5"/>
        <v>172788.5422</v>
      </c>
      <c r="J117" s="6">
        <f t="shared" si="6"/>
        <v>0</v>
      </c>
      <c r="K117" s="6">
        <f t="shared" si="7"/>
        <v>6.0801504994742572E-2</v>
      </c>
    </row>
    <row r="118" spans="1:11" ht="14.25" thickBot="1">
      <c r="A118" s="4"/>
      <c r="B118" s="11">
        <v>120174</v>
      </c>
      <c r="C118" s="12">
        <v>11993.880999999999</v>
      </c>
      <c r="D118" s="13">
        <v>78316.527000000002</v>
      </c>
      <c r="E118" s="1">
        <v>120174</v>
      </c>
      <c r="F118" s="1">
        <v>11993.880999999999</v>
      </c>
      <c r="G118" s="1">
        <v>78316.538769185398</v>
      </c>
      <c r="H118" s="7">
        <f t="shared" si="4"/>
        <v>11993.880999999999</v>
      </c>
      <c r="I118" s="7">
        <f t="shared" si="5"/>
        <v>78316.527000000002</v>
      </c>
      <c r="J118" s="6">
        <f t="shared" si="6"/>
        <v>0</v>
      </c>
      <c r="K118" s="6">
        <f t="shared" si="7"/>
        <v>1.1769185395678505E-2</v>
      </c>
    </row>
    <row r="119" spans="1:11" ht="14.25" thickBot="1">
      <c r="A119" s="4"/>
      <c r="B119" s="11">
        <v>120176</v>
      </c>
      <c r="C119" s="12">
        <v>10164.266</v>
      </c>
      <c r="D119" s="13">
        <v>66719.34</v>
      </c>
      <c r="E119" s="1">
        <v>120176</v>
      </c>
      <c r="F119" s="1">
        <v>10164.266</v>
      </c>
      <c r="G119" s="1">
        <v>66719.365143113202</v>
      </c>
      <c r="H119" s="7">
        <f t="shared" si="4"/>
        <v>10164.266</v>
      </c>
      <c r="I119" s="7">
        <f t="shared" si="5"/>
        <v>66719.34</v>
      </c>
      <c r="J119" s="6">
        <f t="shared" si="6"/>
        <v>0</v>
      </c>
      <c r="K119" s="6">
        <f t="shared" si="7"/>
        <v>2.514311320555862E-2</v>
      </c>
    </row>
    <row r="120" spans="1:11" ht="14.25" thickBot="1">
      <c r="A120" s="4"/>
      <c r="B120" s="11">
        <v>120177</v>
      </c>
      <c r="C120" s="12">
        <v>10878.414000000001</v>
      </c>
      <c r="D120" s="13">
        <v>78760.532999999996</v>
      </c>
      <c r="E120" s="1">
        <v>120177</v>
      </c>
      <c r="F120" s="1">
        <v>10878.414000000001</v>
      </c>
      <c r="G120" s="1">
        <v>78760.541442644302</v>
      </c>
      <c r="H120" s="7">
        <f t="shared" si="4"/>
        <v>10878.414000000001</v>
      </c>
      <c r="I120" s="7">
        <f t="shared" si="5"/>
        <v>78760.532999999996</v>
      </c>
      <c r="J120" s="6">
        <f t="shared" si="6"/>
        <v>0</v>
      </c>
      <c r="K120" s="6">
        <f t="shared" si="7"/>
        <v>8.4426443063421175E-3</v>
      </c>
    </row>
    <row r="121" spans="1:11" ht="14.25" thickBot="1">
      <c r="A121" s="4"/>
      <c r="B121" s="11">
        <v>120178</v>
      </c>
      <c r="C121" s="12">
        <v>4804.1840000000002</v>
      </c>
      <c r="D121" s="13">
        <v>27333.587299999999</v>
      </c>
      <c r="E121" s="1">
        <v>120178</v>
      </c>
      <c r="F121" s="1">
        <v>4804.1840000000002</v>
      </c>
      <c r="G121" s="1">
        <v>27333.595595968502</v>
      </c>
      <c r="H121" s="7">
        <f t="shared" si="4"/>
        <v>4804.1840000000002</v>
      </c>
      <c r="I121" s="7">
        <f t="shared" si="5"/>
        <v>27333.587299999999</v>
      </c>
      <c r="J121" s="6">
        <f t="shared" si="6"/>
        <v>0</v>
      </c>
      <c r="K121" s="6">
        <f t="shared" si="7"/>
        <v>8.2959685023524798E-3</v>
      </c>
    </row>
    <row r="122" spans="1:11" ht="14.25" thickBot="1">
      <c r="A122" s="4"/>
      <c r="B122" s="11">
        <v>120179</v>
      </c>
      <c r="C122" s="12">
        <v>17530.524000000001</v>
      </c>
      <c r="D122" s="13">
        <v>120315.3653</v>
      </c>
      <c r="E122" s="1">
        <v>120179</v>
      </c>
      <c r="F122" s="1">
        <v>17530.524000000001</v>
      </c>
      <c r="G122" s="1">
        <v>120315.38546305901</v>
      </c>
      <c r="H122" s="7">
        <f t="shared" si="4"/>
        <v>17530.524000000001</v>
      </c>
      <c r="I122" s="7">
        <f t="shared" si="5"/>
        <v>120315.3653</v>
      </c>
      <c r="J122" s="6">
        <f t="shared" si="6"/>
        <v>0</v>
      </c>
      <c r="K122" s="6">
        <f t="shared" si="7"/>
        <v>2.0163059001788497E-2</v>
      </c>
    </row>
    <row r="123" spans="1:11" ht="14.25" thickBot="1">
      <c r="A123" s="4"/>
      <c r="B123" s="11">
        <v>120180</v>
      </c>
      <c r="C123" s="12">
        <v>21961.993999999999</v>
      </c>
      <c r="D123" s="13">
        <v>143010.6458</v>
      </c>
      <c r="E123" s="1">
        <v>120180</v>
      </c>
      <c r="F123" s="1">
        <v>21961.993999999999</v>
      </c>
      <c r="G123" s="1">
        <v>143010.680039914</v>
      </c>
      <c r="H123" s="7">
        <f t="shared" si="4"/>
        <v>21961.993999999999</v>
      </c>
      <c r="I123" s="7">
        <f t="shared" si="5"/>
        <v>143010.6458</v>
      </c>
      <c r="J123" s="6">
        <f t="shared" si="6"/>
        <v>0</v>
      </c>
      <c r="K123" s="6">
        <f t="shared" si="7"/>
        <v>3.423991400632076E-2</v>
      </c>
    </row>
    <row r="124" spans="1:11" ht="14.25" thickBot="1">
      <c r="A124" s="4"/>
      <c r="B124" s="11">
        <v>120181</v>
      </c>
      <c r="C124" s="12">
        <v>7468.17</v>
      </c>
      <c r="D124" s="13">
        <v>46042.745000000003</v>
      </c>
      <c r="E124" s="1">
        <v>120181</v>
      </c>
      <c r="F124" s="1">
        <v>7468.17</v>
      </c>
      <c r="G124" s="1">
        <v>46042.755603751597</v>
      </c>
      <c r="H124" s="7">
        <f t="shared" si="4"/>
        <v>7468.17</v>
      </c>
      <c r="I124" s="7">
        <f t="shared" si="5"/>
        <v>46042.745000000003</v>
      </c>
      <c r="J124" s="6">
        <f t="shared" si="6"/>
        <v>0</v>
      </c>
      <c r="K124" s="6">
        <f t="shared" si="7"/>
        <v>1.0603751594317146E-2</v>
      </c>
    </row>
    <row r="125" spans="1:11" ht="14.25" thickBot="1">
      <c r="A125" s="4"/>
      <c r="B125" s="11">
        <v>120182</v>
      </c>
      <c r="C125" s="12">
        <v>9550.0419999999995</v>
      </c>
      <c r="D125" s="13">
        <v>85409.737299999993</v>
      </c>
      <c r="E125" s="1">
        <v>120182</v>
      </c>
      <c r="F125" s="1">
        <v>9550.0419999999995</v>
      </c>
      <c r="G125" s="1">
        <v>85409.758740382706</v>
      </c>
      <c r="H125" s="7">
        <f t="shared" si="4"/>
        <v>9550.0419999999995</v>
      </c>
      <c r="I125" s="7">
        <f t="shared" si="5"/>
        <v>85409.737299999993</v>
      </c>
      <c r="J125" s="6">
        <f t="shared" si="6"/>
        <v>0</v>
      </c>
      <c r="K125" s="6">
        <f t="shared" si="7"/>
        <v>2.1440382712171413E-2</v>
      </c>
    </row>
    <row r="126" spans="1:11" ht="14.25" thickBot="1">
      <c r="A126" s="4"/>
      <c r="B126" s="11">
        <v>120183</v>
      </c>
      <c r="C126" s="12">
        <v>11860.973</v>
      </c>
      <c r="D126" s="13">
        <v>89564.397899999996</v>
      </c>
      <c r="E126" s="1">
        <v>120183</v>
      </c>
      <c r="F126" s="1">
        <v>11860.973</v>
      </c>
      <c r="G126" s="1">
        <v>89564.424002556494</v>
      </c>
      <c r="H126" s="7">
        <f t="shared" si="4"/>
        <v>11860.973</v>
      </c>
      <c r="I126" s="7">
        <f t="shared" si="5"/>
        <v>89564.397899999996</v>
      </c>
      <c r="J126" s="6">
        <f t="shared" si="6"/>
        <v>0</v>
      </c>
      <c r="K126" s="6">
        <f t="shared" si="7"/>
        <v>2.6102556497789919E-2</v>
      </c>
    </row>
    <row r="127" spans="1:11" ht="14.25" thickBot="1">
      <c r="A127" s="4"/>
      <c r="B127" s="11">
        <v>120184</v>
      </c>
      <c r="C127" s="12">
        <v>6028.9889999999996</v>
      </c>
      <c r="D127" s="13">
        <v>39627.9542</v>
      </c>
      <c r="E127" s="1">
        <v>120184</v>
      </c>
      <c r="F127" s="1">
        <v>6028.9889999999996</v>
      </c>
      <c r="G127" s="1">
        <v>39627.959540965101</v>
      </c>
      <c r="H127" s="7">
        <f t="shared" si="4"/>
        <v>6028.9889999999996</v>
      </c>
      <c r="I127" s="7">
        <f t="shared" si="5"/>
        <v>39627.9542</v>
      </c>
      <c r="J127" s="6">
        <f t="shared" si="6"/>
        <v>0</v>
      </c>
      <c r="K127" s="6">
        <f t="shared" si="7"/>
        <v>5.3409651009133086E-3</v>
      </c>
    </row>
    <row r="128" spans="1:11" ht="14.25" thickBot="1">
      <c r="A128" s="4"/>
      <c r="B128" s="11">
        <v>120185</v>
      </c>
      <c r="C128" s="12">
        <v>15206.402</v>
      </c>
      <c r="D128" s="13">
        <v>128032.0713</v>
      </c>
      <c r="E128" s="1">
        <v>120185</v>
      </c>
      <c r="F128" s="1">
        <v>15206.402</v>
      </c>
      <c r="G128" s="1">
        <v>128032.10175530599</v>
      </c>
      <c r="H128" s="7">
        <f t="shared" si="4"/>
        <v>15206.402</v>
      </c>
      <c r="I128" s="7">
        <f t="shared" si="5"/>
        <v>128032.0713</v>
      </c>
      <c r="J128" s="6">
        <f t="shared" si="6"/>
        <v>0</v>
      </c>
      <c r="K128" s="6">
        <f t="shared" si="7"/>
        <v>3.0455305997747928E-2</v>
      </c>
    </row>
    <row r="129" spans="1:11" ht="14.25" thickBot="1">
      <c r="A129" s="4"/>
      <c r="B129" s="11">
        <v>120186</v>
      </c>
      <c r="C129" s="12">
        <v>8793.8250000000007</v>
      </c>
      <c r="D129" s="13">
        <v>68670.585399999996</v>
      </c>
      <c r="E129" s="1">
        <v>120186</v>
      </c>
      <c r="F129" s="1">
        <v>8793.8250000000007</v>
      </c>
      <c r="G129" s="1">
        <v>68670.599728220302</v>
      </c>
      <c r="H129" s="7">
        <f t="shared" si="4"/>
        <v>8793.8250000000007</v>
      </c>
      <c r="I129" s="7">
        <f t="shared" si="5"/>
        <v>68670.585399999996</v>
      </c>
      <c r="J129" s="6">
        <f t="shared" si="6"/>
        <v>0</v>
      </c>
      <c r="K129" s="6">
        <f t="shared" si="7"/>
        <v>1.4328220306197181E-2</v>
      </c>
    </row>
    <row r="130" spans="1:11" ht="14.25" thickBot="1">
      <c r="A130" s="4"/>
      <c r="B130" s="11">
        <v>120187</v>
      </c>
      <c r="C130" s="12">
        <v>7879.2849999999999</v>
      </c>
      <c r="D130" s="13">
        <v>51694.518400000001</v>
      </c>
      <c r="E130" s="1">
        <v>120187</v>
      </c>
      <c r="F130" s="1">
        <v>7879.2849999999999</v>
      </c>
      <c r="G130" s="1">
        <v>51694.528872430201</v>
      </c>
      <c r="H130" s="7">
        <f t="shared" si="4"/>
        <v>7879.2849999999999</v>
      </c>
      <c r="I130" s="7">
        <f t="shared" si="5"/>
        <v>51694.518400000001</v>
      </c>
      <c r="J130" s="6">
        <f t="shared" si="6"/>
        <v>0</v>
      </c>
      <c r="K130" s="6">
        <f t="shared" si="7"/>
        <v>1.0472430200024974E-2</v>
      </c>
    </row>
    <row r="131" spans="1:11" ht="14.25" thickBot="1">
      <c r="A131" s="4"/>
      <c r="B131" s="11">
        <v>120188</v>
      </c>
      <c r="C131" s="12">
        <v>13125.226000000001</v>
      </c>
      <c r="D131" s="13">
        <v>95114.197799999994</v>
      </c>
      <c r="E131" s="1">
        <v>120188</v>
      </c>
      <c r="F131" s="1">
        <v>13125.226000000001</v>
      </c>
      <c r="G131" s="1">
        <v>95114.236857703698</v>
      </c>
      <c r="H131" s="7">
        <f t="shared" si="4"/>
        <v>13125.226000000001</v>
      </c>
      <c r="I131" s="7">
        <f t="shared" si="5"/>
        <v>95114.197799999994</v>
      </c>
      <c r="J131" s="6">
        <f t="shared" si="6"/>
        <v>0</v>
      </c>
      <c r="K131" s="6">
        <f t="shared" si="7"/>
        <v>3.9057703703292646E-2</v>
      </c>
    </row>
    <row r="132" spans="1:11" ht="14.25" thickBot="1">
      <c r="A132" s="4"/>
      <c r="B132" s="11">
        <v>120189</v>
      </c>
      <c r="C132" s="12">
        <v>20909.256000000001</v>
      </c>
      <c r="D132" s="13">
        <v>172847.96359999999</v>
      </c>
      <c r="E132" s="1">
        <v>120189</v>
      </c>
      <c r="F132" s="1">
        <v>20909.256000000001</v>
      </c>
      <c r="G132" s="1">
        <v>172848.03005699301</v>
      </c>
      <c r="H132" s="7">
        <f t="shared" ref="H132:H153" si="8">VLOOKUP(E132,B:D,2,0)</f>
        <v>20909.256000000001</v>
      </c>
      <c r="I132" s="7">
        <f t="shared" ref="I132:I153" si="9">VLOOKUP(E132,B:D,3,0)</f>
        <v>172847.96359999999</v>
      </c>
      <c r="J132" s="6">
        <f t="shared" ref="J132:J153" si="10">F132-H132</f>
        <v>0</v>
      </c>
      <c r="K132" s="6">
        <f t="shared" ref="K132:K153" si="11">G132-I132</f>
        <v>6.6456993023166433E-2</v>
      </c>
    </row>
    <row r="133" spans="1:11" ht="14.25" thickBot="1">
      <c r="A133" s="4"/>
      <c r="B133" s="11">
        <v>120190</v>
      </c>
      <c r="C133" s="12">
        <v>9719.2849999999999</v>
      </c>
      <c r="D133" s="13">
        <v>69254.627200000003</v>
      </c>
      <c r="E133" s="1">
        <v>120190</v>
      </c>
      <c r="F133" s="1">
        <v>9719.2849999999999</v>
      </c>
      <c r="G133" s="1">
        <v>69254.640672762995</v>
      </c>
      <c r="H133" s="7">
        <f t="shared" si="8"/>
        <v>9719.2849999999999</v>
      </c>
      <c r="I133" s="7">
        <f t="shared" si="9"/>
        <v>69254.627200000003</v>
      </c>
      <c r="J133" s="6">
        <f t="shared" si="10"/>
        <v>0</v>
      </c>
      <c r="K133" s="6">
        <f t="shared" si="11"/>
        <v>1.347276299202349E-2</v>
      </c>
    </row>
    <row r="134" spans="1:11" ht="14.25" thickBot="1">
      <c r="A134" s="4"/>
      <c r="B134" s="11">
        <v>120191</v>
      </c>
      <c r="C134" s="12">
        <v>15982.486000000001</v>
      </c>
      <c r="D134" s="13">
        <v>140492.92069999999</v>
      </c>
      <c r="E134" s="1">
        <v>120191</v>
      </c>
      <c r="F134" s="1">
        <v>15982.486000000001</v>
      </c>
      <c r="G134" s="1">
        <v>140492.959448151</v>
      </c>
      <c r="H134" s="7">
        <f t="shared" si="8"/>
        <v>15982.486000000001</v>
      </c>
      <c r="I134" s="7">
        <f t="shared" si="9"/>
        <v>140492.92069999999</v>
      </c>
      <c r="J134" s="6">
        <f t="shared" si="10"/>
        <v>0</v>
      </c>
      <c r="K134" s="6">
        <f t="shared" si="11"/>
        <v>3.8748151011532173E-2</v>
      </c>
    </row>
    <row r="135" spans="1:11" ht="14.25" thickBot="1">
      <c r="A135" s="4"/>
      <c r="B135" s="11">
        <v>120192</v>
      </c>
      <c r="C135" s="12">
        <v>10922.575000000001</v>
      </c>
      <c r="D135" s="13">
        <v>87370.824500000002</v>
      </c>
      <c r="E135" s="1">
        <v>120192</v>
      </c>
      <c r="F135" s="1">
        <v>10922.575000000001</v>
      </c>
      <c r="G135" s="1">
        <v>87370.831005491302</v>
      </c>
      <c r="H135" s="7">
        <f t="shared" si="8"/>
        <v>10922.575000000001</v>
      </c>
      <c r="I135" s="7">
        <f t="shared" si="9"/>
        <v>87370.824500000002</v>
      </c>
      <c r="J135" s="6">
        <f t="shared" si="10"/>
        <v>0</v>
      </c>
      <c r="K135" s="6">
        <f t="shared" si="11"/>
        <v>6.505491299321875E-3</v>
      </c>
    </row>
    <row r="136" spans="1:11" ht="14.25" thickBot="1">
      <c r="A136" s="4"/>
      <c r="B136" s="11">
        <v>130001</v>
      </c>
      <c r="C136" s="12">
        <v>18</v>
      </c>
      <c r="D136" s="13">
        <v>4210.9404000000004</v>
      </c>
      <c r="E136" s="1">
        <v>130001</v>
      </c>
      <c r="F136" s="1">
        <v>18</v>
      </c>
      <c r="G136" s="1">
        <v>4210.9403914529903</v>
      </c>
      <c r="H136" s="7">
        <f t="shared" si="8"/>
        <v>18</v>
      </c>
      <c r="I136" s="7">
        <f t="shared" si="9"/>
        <v>4210.9404000000004</v>
      </c>
      <c r="J136" s="6">
        <f t="shared" si="10"/>
        <v>0</v>
      </c>
      <c r="K136" s="6">
        <f t="shared" si="11"/>
        <v>-8.5470101112150587E-6</v>
      </c>
    </row>
    <row r="137" spans="1:11" ht="14.25" thickBot="1">
      <c r="A137" s="4"/>
      <c r="B137" s="11">
        <v>130002</v>
      </c>
      <c r="C137" s="12">
        <v>12</v>
      </c>
      <c r="D137" s="13">
        <v>3974.2737000000002</v>
      </c>
      <c r="E137" s="1">
        <v>130002</v>
      </c>
      <c r="F137" s="1">
        <v>12</v>
      </c>
      <c r="G137" s="1">
        <v>3974.2736042735</v>
      </c>
      <c r="H137" s="7">
        <f t="shared" si="8"/>
        <v>12</v>
      </c>
      <c r="I137" s="7">
        <f t="shared" si="9"/>
        <v>3974.2737000000002</v>
      </c>
      <c r="J137" s="6">
        <f t="shared" si="10"/>
        <v>0</v>
      </c>
      <c r="K137" s="6">
        <f t="shared" si="11"/>
        <v>-9.5726500148884952E-5</v>
      </c>
    </row>
    <row r="138" spans="1:11" ht="14.25" thickBot="1">
      <c r="A138" s="4"/>
      <c r="B138" s="11">
        <v>130003</v>
      </c>
      <c r="C138" s="12">
        <v>72</v>
      </c>
      <c r="D138" s="13">
        <v>18478.632600000001</v>
      </c>
      <c r="E138" s="1">
        <v>130003</v>
      </c>
      <c r="F138" s="1">
        <v>72</v>
      </c>
      <c r="G138" s="1">
        <v>18478.632692307699</v>
      </c>
      <c r="H138" s="7">
        <f t="shared" si="8"/>
        <v>72</v>
      </c>
      <c r="I138" s="7">
        <f t="shared" si="9"/>
        <v>18478.632600000001</v>
      </c>
      <c r="J138" s="6">
        <f t="shared" si="10"/>
        <v>0</v>
      </c>
      <c r="K138" s="6">
        <f t="shared" si="11"/>
        <v>9.2307698650984094E-5</v>
      </c>
    </row>
    <row r="139" spans="1:11" ht="14.25" thickBot="1">
      <c r="A139" s="4"/>
      <c r="B139" s="11">
        <v>130004</v>
      </c>
      <c r="C139" s="12">
        <v>44</v>
      </c>
      <c r="D139" s="13">
        <v>16182.8207</v>
      </c>
      <c r="E139" s="1">
        <v>130004</v>
      </c>
      <c r="F139" s="1">
        <v>44</v>
      </c>
      <c r="G139" s="1">
        <v>16182.820652991501</v>
      </c>
      <c r="H139" s="7">
        <f t="shared" si="8"/>
        <v>44</v>
      </c>
      <c r="I139" s="7">
        <f t="shared" si="9"/>
        <v>16182.8207</v>
      </c>
      <c r="J139" s="6">
        <f t="shared" si="10"/>
        <v>0</v>
      </c>
      <c r="K139" s="6">
        <f t="shared" si="11"/>
        <v>-4.7008499677758664E-5</v>
      </c>
    </row>
    <row r="140" spans="1:11" ht="14.25" thickBot="1">
      <c r="A140" s="4"/>
      <c r="B140" s="11">
        <v>130005</v>
      </c>
      <c r="C140" s="12">
        <v>72</v>
      </c>
      <c r="D140" s="13">
        <v>21370.940999999999</v>
      </c>
      <c r="E140" s="1">
        <v>130005</v>
      </c>
      <c r="F140" s="1">
        <v>72</v>
      </c>
      <c r="G140" s="1">
        <v>21370.940247008501</v>
      </c>
      <c r="H140" s="7">
        <f t="shared" si="8"/>
        <v>72</v>
      </c>
      <c r="I140" s="7">
        <f t="shared" si="9"/>
        <v>21370.940999999999</v>
      </c>
      <c r="J140" s="6">
        <f t="shared" si="10"/>
        <v>0</v>
      </c>
      <c r="K140" s="6">
        <f t="shared" si="11"/>
        <v>-7.529914983024355E-4</v>
      </c>
    </row>
    <row r="141" spans="1:11" ht="14.25" thickBot="1">
      <c r="A141" s="4"/>
      <c r="B141" s="11">
        <v>130006</v>
      </c>
      <c r="C141" s="12">
        <v>40</v>
      </c>
      <c r="D141" s="13">
        <v>20406.8377</v>
      </c>
      <c r="E141" s="1">
        <v>130006</v>
      </c>
      <c r="F141" s="1">
        <v>40</v>
      </c>
      <c r="G141" s="1">
        <v>20406.837512820501</v>
      </c>
      <c r="H141" s="7">
        <f t="shared" si="8"/>
        <v>40</v>
      </c>
      <c r="I141" s="7">
        <f t="shared" si="9"/>
        <v>20406.8377</v>
      </c>
      <c r="J141" s="6">
        <f t="shared" si="10"/>
        <v>0</v>
      </c>
      <c r="K141" s="6">
        <f t="shared" si="11"/>
        <v>-1.8717949933488853E-4</v>
      </c>
    </row>
    <row r="142" spans="1:11" ht="14.25" thickBot="1">
      <c r="A142" s="4"/>
      <c r="B142" s="11">
        <v>130007</v>
      </c>
      <c r="C142" s="12">
        <v>24</v>
      </c>
      <c r="D142" s="13">
        <v>11034.1026</v>
      </c>
      <c r="E142" s="1">
        <v>130007</v>
      </c>
      <c r="F142" s="1">
        <v>24</v>
      </c>
      <c r="G142" s="1">
        <v>11034.1025794872</v>
      </c>
      <c r="H142" s="7">
        <f t="shared" si="8"/>
        <v>24</v>
      </c>
      <c r="I142" s="7">
        <f t="shared" si="9"/>
        <v>11034.1026</v>
      </c>
      <c r="J142" s="6">
        <f t="shared" si="10"/>
        <v>0</v>
      </c>
      <c r="K142" s="6">
        <f t="shared" si="11"/>
        <v>-2.0512799892458133E-5</v>
      </c>
    </row>
    <row r="143" spans="1:11" ht="14.25" thickBot="1">
      <c r="A143" s="4"/>
      <c r="B143" s="11">
        <v>130008</v>
      </c>
      <c r="C143" s="12">
        <v>27</v>
      </c>
      <c r="D143" s="13">
        <v>7796.5811999999996</v>
      </c>
      <c r="E143" s="1">
        <v>130008</v>
      </c>
      <c r="F143" s="1">
        <v>27</v>
      </c>
      <c r="G143" s="1">
        <v>7796.5812196581201</v>
      </c>
      <c r="H143" s="7">
        <f t="shared" si="8"/>
        <v>27</v>
      </c>
      <c r="I143" s="7">
        <f t="shared" si="9"/>
        <v>7796.5811999999996</v>
      </c>
      <c r="J143" s="6">
        <f t="shared" si="10"/>
        <v>0</v>
      </c>
      <c r="K143" s="6">
        <f t="shared" si="11"/>
        <v>1.965812043636106E-5</v>
      </c>
    </row>
    <row r="144" spans="1:11" ht="14.25" thickBot="1">
      <c r="A144" s="4"/>
      <c r="B144" s="11">
        <v>130009</v>
      </c>
      <c r="C144" s="12">
        <v>19</v>
      </c>
      <c r="D144" s="13">
        <v>3352.9915999999998</v>
      </c>
      <c r="E144" s="1">
        <v>130009</v>
      </c>
      <c r="F144" s="1">
        <v>19</v>
      </c>
      <c r="G144" s="1">
        <v>3352.9916188034199</v>
      </c>
      <c r="H144" s="7">
        <f t="shared" si="8"/>
        <v>19</v>
      </c>
      <c r="I144" s="7">
        <f t="shared" si="9"/>
        <v>3352.9915999999998</v>
      </c>
      <c r="J144" s="6">
        <f t="shared" si="10"/>
        <v>0</v>
      </c>
      <c r="K144" s="6">
        <f t="shared" si="11"/>
        <v>1.8803420061885845E-5</v>
      </c>
    </row>
    <row r="145" spans="1:11" ht="14.25" thickBot="1">
      <c r="A145" s="4"/>
      <c r="B145" s="11">
        <v>130011</v>
      </c>
      <c r="C145" s="12">
        <v>46</v>
      </c>
      <c r="D145" s="13">
        <v>20953.8462</v>
      </c>
      <c r="E145" s="1">
        <v>130011</v>
      </c>
      <c r="F145" s="1">
        <v>46</v>
      </c>
      <c r="G145" s="1">
        <v>20953.846343589699</v>
      </c>
      <c r="H145" s="7">
        <f t="shared" si="8"/>
        <v>46</v>
      </c>
      <c r="I145" s="7">
        <f t="shared" si="9"/>
        <v>20953.8462</v>
      </c>
      <c r="J145" s="6">
        <f t="shared" si="10"/>
        <v>0</v>
      </c>
      <c r="K145" s="6">
        <f t="shared" si="11"/>
        <v>1.4358969929162413E-4</v>
      </c>
    </row>
    <row r="146" spans="1:11" ht="14.25" thickBot="1">
      <c r="A146" s="4"/>
      <c r="B146" s="11">
        <v>130012</v>
      </c>
      <c r="C146" s="12">
        <v>51</v>
      </c>
      <c r="D146" s="13">
        <v>23309.4015</v>
      </c>
      <c r="E146" s="1">
        <v>130012</v>
      </c>
      <c r="F146" s="1">
        <v>51</v>
      </c>
      <c r="G146" s="1">
        <v>23309.4016017094</v>
      </c>
      <c r="H146" s="7">
        <f t="shared" si="8"/>
        <v>51</v>
      </c>
      <c r="I146" s="7">
        <f t="shared" si="9"/>
        <v>23309.4015</v>
      </c>
      <c r="J146" s="6">
        <f t="shared" si="10"/>
        <v>0</v>
      </c>
      <c r="K146" s="6">
        <f t="shared" si="11"/>
        <v>1.0170940004172735E-4</v>
      </c>
    </row>
    <row r="147" spans="1:11" ht="14.25" thickBot="1">
      <c r="A147" s="4"/>
      <c r="B147" s="11">
        <v>130014</v>
      </c>
      <c r="C147" s="12">
        <v>20</v>
      </c>
      <c r="D147" s="13">
        <v>5512.8204999999998</v>
      </c>
      <c r="E147" s="1">
        <v>130014</v>
      </c>
      <c r="F147" s="1">
        <v>20</v>
      </c>
      <c r="G147" s="1">
        <v>5512.8204188034197</v>
      </c>
      <c r="H147" s="7">
        <f t="shared" si="8"/>
        <v>20</v>
      </c>
      <c r="I147" s="7">
        <f t="shared" si="9"/>
        <v>5512.8204999999998</v>
      </c>
      <c r="J147" s="6">
        <f t="shared" si="10"/>
        <v>0</v>
      </c>
      <c r="K147" s="6">
        <f t="shared" si="11"/>
        <v>-8.1196580140385777E-5</v>
      </c>
    </row>
    <row r="148" spans="1:11" ht="14.25" thickBot="1">
      <c r="A148" s="4"/>
      <c r="B148" s="11">
        <v>130016</v>
      </c>
      <c r="C148" s="12">
        <v>37</v>
      </c>
      <c r="D148" s="13">
        <v>14632.4789</v>
      </c>
      <c r="E148" s="1">
        <v>130016</v>
      </c>
      <c r="F148" s="1">
        <v>37</v>
      </c>
      <c r="G148" s="1">
        <v>14632.478674358999</v>
      </c>
      <c r="H148" s="7">
        <f t="shared" si="8"/>
        <v>37</v>
      </c>
      <c r="I148" s="7">
        <f t="shared" si="9"/>
        <v>14632.4789</v>
      </c>
      <c r="J148" s="6">
        <f t="shared" si="10"/>
        <v>0</v>
      </c>
      <c r="K148" s="6">
        <f t="shared" si="11"/>
        <v>-2.2564100072486326E-4</v>
      </c>
    </row>
    <row r="149" spans="1:11" ht="14.25" thickBot="1">
      <c r="A149" s="4"/>
      <c r="B149" s="11">
        <v>130017</v>
      </c>
      <c r="C149" s="12">
        <v>2</v>
      </c>
      <c r="D149" s="13">
        <v>434.18799999999999</v>
      </c>
      <c r="E149" s="1">
        <v>130017</v>
      </c>
      <c r="F149" s="1">
        <v>2</v>
      </c>
      <c r="G149" s="1">
        <v>434.18799999999999</v>
      </c>
      <c r="H149" s="7">
        <f t="shared" si="8"/>
        <v>2</v>
      </c>
      <c r="I149" s="7">
        <f t="shared" si="9"/>
        <v>434.18799999999999</v>
      </c>
      <c r="J149" s="6">
        <f t="shared" si="10"/>
        <v>0</v>
      </c>
      <c r="K149" s="6">
        <f t="shared" si="11"/>
        <v>0</v>
      </c>
    </row>
    <row r="150" spans="1:11" ht="14.25" thickBot="1">
      <c r="A150" s="4"/>
      <c r="B150" s="11">
        <v>130019</v>
      </c>
      <c r="C150" s="12">
        <v>16</v>
      </c>
      <c r="D150" s="13">
        <v>3854.7011000000002</v>
      </c>
      <c r="E150" s="1">
        <v>130019</v>
      </c>
      <c r="F150" s="1">
        <v>16</v>
      </c>
      <c r="G150" s="1">
        <v>3854.7010025640998</v>
      </c>
      <c r="H150" s="7">
        <f t="shared" si="8"/>
        <v>16</v>
      </c>
      <c r="I150" s="7">
        <f t="shared" si="9"/>
        <v>3854.7011000000002</v>
      </c>
      <c r="J150" s="6">
        <f t="shared" si="10"/>
        <v>0</v>
      </c>
      <c r="K150" s="6">
        <f t="shared" si="11"/>
        <v>-9.743590044308803E-5</v>
      </c>
    </row>
    <row r="151" spans="1:11" ht="14.25" thickBot="1">
      <c r="A151" s="4"/>
      <c r="B151" s="11">
        <v>130022</v>
      </c>
      <c r="C151" s="12">
        <v>44</v>
      </c>
      <c r="D151" s="13">
        <v>9407.6926000000003</v>
      </c>
      <c r="E151" s="1">
        <v>130022</v>
      </c>
      <c r="F151" s="1">
        <v>44</v>
      </c>
      <c r="G151" s="1">
        <v>9407.6924572649605</v>
      </c>
      <c r="H151" s="7">
        <f t="shared" si="8"/>
        <v>44</v>
      </c>
      <c r="I151" s="7">
        <f t="shared" si="9"/>
        <v>9407.6926000000003</v>
      </c>
      <c r="J151" s="6">
        <f t="shared" si="10"/>
        <v>0</v>
      </c>
      <c r="K151" s="6">
        <f t="shared" si="11"/>
        <v>-1.4273503984441049E-4</v>
      </c>
    </row>
    <row r="152" spans="1:11" ht="14.25" thickBot="1">
      <c r="A152" s="4"/>
      <c r="B152" s="11">
        <v>130023</v>
      </c>
      <c r="C152" s="12">
        <v>3</v>
      </c>
      <c r="D152" s="13">
        <v>554.70090000000005</v>
      </c>
      <c r="E152" s="1">
        <v>130023</v>
      </c>
      <c r="F152" s="1">
        <v>3</v>
      </c>
      <c r="G152" s="1">
        <v>554.70087008547</v>
      </c>
      <c r="H152" s="7">
        <f t="shared" si="8"/>
        <v>3</v>
      </c>
      <c r="I152" s="7">
        <f t="shared" si="9"/>
        <v>554.70090000000005</v>
      </c>
      <c r="J152" s="6">
        <f t="shared" si="10"/>
        <v>0</v>
      </c>
      <c r="K152" s="6">
        <f t="shared" si="11"/>
        <v>-2.9914530045971333E-5</v>
      </c>
    </row>
    <row r="153" spans="1:11" ht="14.25" thickBot="1">
      <c r="A153" s="5"/>
      <c r="B153" s="14">
        <v>130024</v>
      </c>
      <c r="C153" s="15">
        <v>18</v>
      </c>
      <c r="D153" s="16">
        <v>3680.3420000000001</v>
      </c>
      <c r="E153" s="1">
        <v>130024</v>
      </c>
      <c r="F153" s="1">
        <v>18</v>
      </c>
      <c r="G153" s="1">
        <v>3680.3417931623899</v>
      </c>
      <c r="H153" s="7">
        <f t="shared" si="8"/>
        <v>18</v>
      </c>
      <c r="I153" s="7">
        <f t="shared" si="9"/>
        <v>3680.3420000000001</v>
      </c>
      <c r="J153" s="6">
        <f t="shared" si="10"/>
        <v>0</v>
      </c>
      <c r="K153" s="6">
        <f t="shared" si="11"/>
        <v>-2.0683761022155522E-4</v>
      </c>
    </row>
    <row r="154" spans="1:11" ht="22.5">
      <c r="A154" s="17" t="s">
        <v>8</v>
      </c>
      <c r="B154" s="8"/>
      <c r="C154" s="8"/>
      <c r="D154" s="8"/>
      <c r="G154">
        <f>SUM(G3:G153)</f>
        <v>15399536.692591943</v>
      </c>
      <c r="K154" s="6">
        <f>SUM(K3:K153)</f>
        <v>4.0277919406320279</v>
      </c>
    </row>
  </sheetData>
  <mergeCells count="2">
    <mergeCell ref="A1:D1"/>
    <mergeCell ref="A3:A153"/>
  </mergeCells>
  <phoneticPr fontId="18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2013-09-07T03:12:04Z</dcterms:created>
  <dcterms:modified xsi:type="dcterms:W3CDTF">2013-09-07T04:10:21Z</dcterms:modified>
</cp:coreProperties>
</file>