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门店销售" sheetId="2" r:id="rId1"/>
  </sheets>
  <definedNames>
    <definedName name="_xlnm._FilterDatabase" localSheetId="0" hidden="1">门店销售!$A$2:$K$136</definedName>
  </definedNames>
  <calcPr calcId="125725"/>
</workbook>
</file>

<file path=xl/calcChain.xml><?xml version="1.0" encoding="utf-8"?>
<calcChain xmlns="http://schemas.openxmlformats.org/spreadsheetml/2006/main">
  <c r="K147" i="2"/>
  <c r="K148"/>
  <c r="K149"/>
  <c r="K150"/>
  <c r="K151"/>
  <c r="K152"/>
  <c r="K153"/>
  <c r="K137"/>
  <c r="K138"/>
  <c r="K139"/>
  <c r="K140"/>
  <c r="K141"/>
  <c r="K142"/>
  <c r="K143"/>
  <c r="K144"/>
  <c r="K145"/>
  <c r="K14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I3" l="1"/>
  <c r="K3" s="1"/>
  <c r="H3"/>
  <c r="J3" s="1"/>
</calcChain>
</file>

<file path=xl/sharedStrings.xml><?xml version="1.0" encoding="utf-8"?>
<sst xmlns="http://schemas.openxmlformats.org/spreadsheetml/2006/main" count="9" uniqueCount="9">
  <si>
    <t>销售数据核对-门店部门销售</t>
  </si>
  <si>
    <t>日期</t>
  </si>
  <si>
    <t>地点编号</t>
  </si>
  <si>
    <t>净销售量</t>
  </si>
  <si>
    <t>净销售额</t>
  </si>
  <si>
    <t>LOCATION</t>
  </si>
  <si>
    <t>QTY</t>
  </si>
  <si>
    <t>AMT</t>
  </si>
  <si>
    <t> 行 1 - 150 (所有行)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</si>
</sst>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vertical="center" wrapText="1"/>
    </xf>
    <xf numFmtId="176" fontId="20" fillId="0" borderId="0" xfId="0" applyNumberFormat="1" applyFont="1">
      <alignment vertical="center"/>
    </xf>
    <xf numFmtId="3" fontId="22" fillId="34" borderId="10" xfId="0" applyNumberFormat="1" applyFont="1" applyFill="1" applyBorder="1" applyAlignment="1">
      <alignment horizontal="right" vertical="top" wrapText="1"/>
    </xf>
    <xf numFmtId="3" fontId="22" fillId="34" borderId="12" xfId="0" applyNumberFormat="1" applyFont="1" applyFill="1" applyBorder="1" applyAlignment="1">
      <alignment horizontal="right" vertical="top" wrapText="1"/>
    </xf>
    <xf numFmtId="0" fontId="21" fillId="0" borderId="0" xfId="0" applyFont="1" applyAlignment="1">
      <alignment horizontal="left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14" fontId="22" fillId="34" borderId="15" xfId="0" applyNumberFormat="1" applyFont="1" applyFill="1" applyBorder="1" applyAlignment="1">
      <alignment vertical="center" wrapText="1"/>
    </xf>
    <xf numFmtId="0" fontId="20" fillId="35" borderId="0" xfId="0" applyFont="1" applyFill="1">
      <alignment vertical="center"/>
    </xf>
    <xf numFmtId="176" fontId="20" fillId="35" borderId="0" xfId="0" applyNumberFormat="1" applyFont="1" applyFill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3"/>
  <sheetViews>
    <sheetView showGridLines="0" tabSelected="1" topLeftCell="A115" workbookViewId="0">
      <selection activeCell="L126" sqref="L126"/>
    </sheetView>
  </sheetViews>
  <sheetFormatPr defaultRowHeight="11.25"/>
  <cols>
    <col min="1" max="1" width="14.25" style="1" bestFit="1" customWidth="1"/>
    <col min="2" max="2" width="7.5" style="1" bestFit="1" customWidth="1"/>
    <col min="3" max="3" width="7.75" style="1" bestFit="1" customWidth="1"/>
    <col min="4" max="4" width="8.5" style="1" bestFit="1" customWidth="1"/>
    <col min="5" max="16384" width="9" style="1"/>
  </cols>
  <sheetData>
    <row r="1" spans="1:11" ht="13.5" customHeight="1" thickBot="1">
      <c r="A1" s="12" t="s">
        <v>0</v>
      </c>
      <c r="B1" s="12"/>
      <c r="C1" s="12"/>
      <c r="D1" s="12"/>
    </row>
    <row r="2" spans="1:11" ht="12" thickBot="1">
      <c r="A2" s="2" t="s">
        <v>1</v>
      </c>
      <c r="B2" s="2" t="s">
        <v>2</v>
      </c>
      <c r="C2" s="2" t="s">
        <v>3</v>
      </c>
      <c r="D2" s="3" t="s">
        <v>4</v>
      </c>
      <c r="E2" s="1" t="s">
        <v>5</v>
      </c>
      <c r="F2" s="1" t="s">
        <v>6</v>
      </c>
      <c r="G2" s="1" t="s">
        <v>7</v>
      </c>
    </row>
    <row r="3" spans="1:11" ht="12" thickBot="1">
      <c r="A3" s="13">
        <v>41509</v>
      </c>
      <c r="B3" s="10">
        <v>120001</v>
      </c>
      <c r="C3" s="4">
        <v>6658.6120000000001</v>
      </c>
      <c r="D3" s="5">
        <v>46286.900300000001</v>
      </c>
      <c r="E3" s="1">
        <v>120001</v>
      </c>
      <c r="F3" s="1">
        <v>6658.6120000000001</v>
      </c>
      <c r="G3" s="1">
        <v>46286.917800000003</v>
      </c>
      <c r="H3" s="1">
        <f>VLOOKUP(E3,B:D,2,0)</f>
        <v>6658.6120000000001</v>
      </c>
      <c r="I3" s="1">
        <f>VLOOKUP(E3,B:D,3,0)</f>
        <v>46286.900300000001</v>
      </c>
      <c r="J3" s="9">
        <f>F3-H3</f>
        <v>0</v>
      </c>
      <c r="K3" s="9">
        <f>G3-I3</f>
        <v>1.750000000174623E-2</v>
      </c>
    </row>
    <row r="4" spans="1:11" ht="12" thickBot="1">
      <c r="A4" s="14"/>
      <c r="B4" s="10">
        <v>120002</v>
      </c>
      <c r="C4" s="4">
        <v>17219.802</v>
      </c>
      <c r="D4" s="5">
        <v>115699.43769999999</v>
      </c>
      <c r="E4" s="1">
        <v>120002</v>
      </c>
      <c r="F4" s="1">
        <v>17219.802</v>
      </c>
      <c r="G4" s="1">
        <v>115699.455925414</v>
      </c>
      <c r="H4" s="1">
        <f t="shared" ref="H4:H67" si="0">VLOOKUP(E4,B:D,2,0)</f>
        <v>17219.802</v>
      </c>
      <c r="I4" s="1">
        <f t="shared" ref="I4:I67" si="1">VLOOKUP(E4,B:D,3,0)</f>
        <v>115699.43769999999</v>
      </c>
      <c r="J4" s="9">
        <f t="shared" ref="J4:J67" si="2">F4-H4</f>
        <v>0</v>
      </c>
      <c r="K4" s="9">
        <f t="shared" ref="K4:K67" si="3">G4-I4</f>
        <v>1.8225414009066299E-2</v>
      </c>
    </row>
    <row r="5" spans="1:11" ht="12" thickBot="1">
      <c r="A5" s="14"/>
      <c r="B5" s="10">
        <v>120004</v>
      </c>
      <c r="C5" s="4">
        <v>9078.598</v>
      </c>
      <c r="D5" s="5">
        <v>53744.715400000001</v>
      </c>
      <c r="E5" s="1">
        <v>120004</v>
      </c>
      <c r="F5" s="1">
        <v>9078.598</v>
      </c>
      <c r="G5" s="1">
        <v>53744.736775818797</v>
      </c>
      <c r="H5" s="1">
        <f t="shared" si="0"/>
        <v>9078.598</v>
      </c>
      <c r="I5" s="1">
        <f t="shared" si="1"/>
        <v>53744.715400000001</v>
      </c>
      <c r="J5" s="9">
        <f t="shared" si="2"/>
        <v>0</v>
      </c>
      <c r="K5" s="9">
        <f t="shared" si="3"/>
        <v>2.1375818796514068E-2</v>
      </c>
    </row>
    <row r="6" spans="1:11" ht="12" thickBot="1">
      <c r="A6" s="14"/>
      <c r="B6" s="10">
        <v>120008</v>
      </c>
      <c r="C6" s="4">
        <v>8009.4409999999998</v>
      </c>
      <c r="D6" s="5">
        <v>47316.195</v>
      </c>
      <c r="E6" s="1">
        <v>120008</v>
      </c>
      <c r="F6" s="1">
        <v>8009.4409999999998</v>
      </c>
      <c r="G6" s="1">
        <v>47316.201030814598</v>
      </c>
      <c r="H6" s="1">
        <f t="shared" si="0"/>
        <v>8009.4409999999998</v>
      </c>
      <c r="I6" s="1">
        <f t="shared" si="1"/>
        <v>47316.195</v>
      </c>
      <c r="J6" s="9">
        <f t="shared" si="2"/>
        <v>0</v>
      </c>
      <c r="K6" s="9">
        <f t="shared" si="3"/>
        <v>6.0308145984890871E-3</v>
      </c>
    </row>
    <row r="7" spans="1:11" ht="12" thickBot="1">
      <c r="A7" s="14"/>
      <c r="B7" s="10">
        <v>120010</v>
      </c>
      <c r="C7" s="4">
        <v>14046.267</v>
      </c>
      <c r="D7" s="5">
        <v>91976.352100000004</v>
      </c>
      <c r="E7" s="1">
        <v>120010</v>
      </c>
      <c r="F7" s="1">
        <v>14046.267</v>
      </c>
      <c r="G7" s="1">
        <v>91976.373838128697</v>
      </c>
      <c r="H7" s="1">
        <f t="shared" si="0"/>
        <v>14046.267</v>
      </c>
      <c r="I7" s="1">
        <f t="shared" si="1"/>
        <v>91976.352100000004</v>
      </c>
      <c r="J7" s="9">
        <f t="shared" si="2"/>
        <v>0</v>
      </c>
      <c r="K7" s="9">
        <f t="shared" si="3"/>
        <v>2.1738128692959435E-2</v>
      </c>
    </row>
    <row r="8" spans="1:11" ht="12" thickBot="1">
      <c r="A8" s="14"/>
      <c r="B8" s="10">
        <v>120011</v>
      </c>
      <c r="C8" s="4">
        <v>25404.868999999999</v>
      </c>
      <c r="D8" s="5">
        <v>183547.42980000001</v>
      </c>
      <c r="E8" s="1">
        <v>120011</v>
      </c>
      <c r="F8" s="1">
        <v>25404.868999999999</v>
      </c>
      <c r="G8" s="1">
        <v>183547.511526866</v>
      </c>
      <c r="H8" s="1">
        <f t="shared" si="0"/>
        <v>25404.868999999999</v>
      </c>
      <c r="I8" s="1">
        <f t="shared" si="1"/>
        <v>183547.42980000001</v>
      </c>
      <c r="J8" s="9">
        <f t="shared" si="2"/>
        <v>0</v>
      </c>
      <c r="K8" s="9">
        <f t="shared" si="3"/>
        <v>8.1726865988457575E-2</v>
      </c>
    </row>
    <row r="9" spans="1:11" ht="12" thickBot="1">
      <c r="A9" s="14"/>
      <c r="B9" s="10">
        <v>120014</v>
      </c>
      <c r="C9" s="4">
        <v>17975.95</v>
      </c>
      <c r="D9" s="5">
        <v>117956.4672</v>
      </c>
      <c r="E9" s="1">
        <v>120014</v>
      </c>
      <c r="F9" s="1">
        <v>17975.95</v>
      </c>
      <c r="G9" s="1">
        <v>117956.49576640999</v>
      </c>
      <c r="H9" s="1">
        <f t="shared" si="0"/>
        <v>17975.95</v>
      </c>
      <c r="I9" s="1">
        <f t="shared" si="1"/>
        <v>117956.4672</v>
      </c>
      <c r="J9" s="9">
        <f t="shared" si="2"/>
        <v>0</v>
      </c>
      <c r="K9" s="9">
        <f t="shared" si="3"/>
        <v>2.8566409993800335E-2</v>
      </c>
    </row>
    <row r="10" spans="1:11" ht="12" thickBot="1">
      <c r="A10" s="14"/>
      <c r="B10" s="10">
        <v>120015</v>
      </c>
      <c r="C10" s="4">
        <v>29213.883000000002</v>
      </c>
      <c r="D10" s="5">
        <v>199155.76199999999</v>
      </c>
      <c r="E10" s="1">
        <v>120015</v>
      </c>
      <c r="F10" s="1">
        <v>29213.883000000002</v>
      </c>
      <c r="G10" s="1">
        <v>199155.82749950801</v>
      </c>
      <c r="H10" s="1">
        <f t="shared" si="0"/>
        <v>29213.883000000002</v>
      </c>
      <c r="I10" s="1">
        <f t="shared" si="1"/>
        <v>199155.76199999999</v>
      </c>
      <c r="J10" s="9">
        <f t="shared" si="2"/>
        <v>0</v>
      </c>
      <c r="K10" s="9">
        <f t="shared" si="3"/>
        <v>6.5499508025823161E-2</v>
      </c>
    </row>
    <row r="11" spans="1:11" ht="12" thickBot="1">
      <c r="A11" s="14"/>
      <c r="B11" s="10">
        <v>120017</v>
      </c>
      <c r="C11" s="4">
        <v>15462.606</v>
      </c>
      <c r="D11" s="5">
        <v>102820.5791</v>
      </c>
      <c r="E11" s="1">
        <v>120017</v>
      </c>
      <c r="F11" s="1">
        <v>15462.606</v>
      </c>
      <c r="G11" s="1">
        <v>102820.608480629</v>
      </c>
      <c r="H11" s="1">
        <f t="shared" si="0"/>
        <v>15462.606</v>
      </c>
      <c r="I11" s="1">
        <f t="shared" si="1"/>
        <v>102820.5791</v>
      </c>
      <c r="J11" s="9">
        <f t="shared" si="2"/>
        <v>0</v>
      </c>
      <c r="K11" s="9">
        <f t="shared" si="3"/>
        <v>2.9380628999206237E-2</v>
      </c>
    </row>
    <row r="12" spans="1:11" ht="12" thickBot="1">
      <c r="A12" s="14"/>
      <c r="B12" s="10">
        <v>120020</v>
      </c>
      <c r="C12" s="4">
        <v>22277.724999999999</v>
      </c>
      <c r="D12" s="5">
        <v>183404.8118</v>
      </c>
      <c r="E12" s="1">
        <v>120020</v>
      </c>
      <c r="F12" s="1">
        <v>22277.724999999999</v>
      </c>
      <c r="G12" s="1">
        <v>183404.84460052199</v>
      </c>
      <c r="H12" s="1">
        <f t="shared" si="0"/>
        <v>22277.724999999999</v>
      </c>
      <c r="I12" s="1">
        <f t="shared" si="1"/>
        <v>183404.8118</v>
      </c>
      <c r="J12" s="9">
        <f t="shared" si="2"/>
        <v>0</v>
      </c>
      <c r="K12" s="9">
        <f t="shared" si="3"/>
        <v>3.280052199261263E-2</v>
      </c>
    </row>
    <row r="13" spans="1:11" ht="12" thickBot="1">
      <c r="A13" s="14"/>
      <c r="B13" s="10">
        <v>120021</v>
      </c>
      <c r="C13" s="4">
        <v>6906.2759999999998</v>
      </c>
      <c r="D13" s="5">
        <v>46985.436600000001</v>
      </c>
      <c r="E13" s="1">
        <v>120021</v>
      </c>
      <c r="F13" s="1">
        <v>6906.2759999999998</v>
      </c>
      <c r="G13" s="1">
        <v>46985.446732274402</v>
      </c>
      <c r="H13" s="1">
        <f t="shared" si="0"/>
        <v>6906.2759999999998</v>
      </c>
      <c r="I13" s="1">
        <f t="shared" si="1"/>
        <v>46985.436600000001</v>
      </c>
      <c r="J13" s="9">
        <f t="shared" si="2"/>
        <v>0</v>
      </c>
      <c r="K13" s="9">
        <f t="shared" si="3"/>
        <v>1.0132274401257746E-2</v>
      </c>
    </row>
    <row r="14" spans="1:11" ht="12" thickBot="1">
      <c r="A14" s="14"/>
      <c r="B14" s="10">
        <v>120022</v>
      </c>
      <c r="C14" s="4">
        <v>53437.406999999999</v>
      </c>
      <c r="D14" s="5">
        <v>345827.62280000001</v>
      </c>
      <c r="E14" s="1">
        <v>120022</v>
      </c>
      <c r="F14" s="1">
        <v>53437.406999999999</v>
      </c>
      <c r="G14" s="1">
        <v>345827.69596314197</v>
      </c>
      <c r="H14" s="1">
        <f t="shared" si="0"/>
        <v>53437.406999999999</v>
      </c>
      <c r="I14" s="1">
        <f t="shared" si="1"/>
        <v>345827.62280000001</v>
      </c>
      <c r="J14" s="9">
        <f t="shared" si="2"/>
        <v>0</v>
      </c>
      <c r="K14" s="9">
        <f t="shared" si="3"/>
        <v>7.3163141962140799E-2</v>
      </c>
    </row>
    <row r="15" spans="1:11" ht="12" thickBot="1">
      <c r="A15" s="14"/>
      <c r="B15" s="10">
        <v>120023</v>
      </c>
      <c r="C15" s="4">
        <v>27250.744999999999</v>
      </c>
      <c r="D15" s="5">
        <v>163576.43890000001</v>
      </c>
      <c r="E15" s="1">
        <v>120023</v>
      </c>
      <c r="F15" s="1">
        <v>27250.744999999999</v>
      </c>
      <c r="G15" s="1">
        <v>163576.51825526101</v>
      </c>
      <c r="H15" s="1">
        <f t="shared" si="0"/>
        <v>27250.744999999999</v>
      </c>
      <c r="I15" s="1">
        <f t="shared" si="1"/>
        <v>163576.43890000001</v>
      </c>
      <c r="J15" s="9">
        <f t="shared" si="2"/>
        <v>0</v>
      </c>
      <c r="K15" s="9">
        <f t="shared" si="3"/>
        <v>7.9355260997544974E-2</v>
      </c>
    </row>
    <row r="16" spans="1:11" ht="12" thickBot="1">
      <c r="A16" s="14"/>
      <c r="B16" s="10">
        <v>120024</v>
      </c>
      <c r="C16" s="4">
        <v>22549.552</v>
      </c>
      <c r="D16" s="5">
        <v>166059.24650000001</v>
      </c>
      <c r="E16" s="1">
        <v>120024</v>
      </c>
      <c r="F16" s="1">
        <v>22549.552</v>
      </c>
      <c r="G16" s="1">
        <v>166059.312445163</v>
      </c>
      <c r="H16" s="1">
        <f t="shared" si="0"/>
        <v>22549.552</v>
      </c>
      <c r="I16" s="1">
        <f t="shared" si="1"/>
        <v>166059.24650000001</v>
      </c>
      <c r="J16" s="9">
        <f t="shared" si="2"/>
        <v>0</v>
      </c>
      <c r="K16" s="9">
        <f t="shared" si="3"/>
        <v>6.5945162990828976E-2</v>
      </c>
    </row>
    <row r="17" spans="1:11" ht="12" thickBot="1">
      <c r="A17" s="14"/>
      <c r="B17" s="10">
        <v>120026</v>
      </c>
      <c r="C17" s="4">
        <v>3802.5450000000001</v>
      </c>
      <c r="D17" s="5">
        <v>24049.915499999999</v>
      </c>
      <c r="E17" s="1">
        <v>120026</v>
      </c>
      <c r="F17" s="1">
        <v>3802.5450000000001</v>
      </c>
      <c r="G17" s="1">
        <v>24049.921403010401</v>
      </c>
      <c r="H17" s="1">
        <f t="shared" si="0"/>
        <v>3802.5450000000001</v>
      </c>
      <c r="I17" s="1">
        <f t="shared" si="1"/>
        <v>24049.915499999999</v>
      </c>
      <c r="J17" s="9">
        <f t="shared" si="2"/>
        <v>0</v>
      </c>
      <c r="K17" s="9">
        <f t="shared" si="3"/>
        <v>5.9030104021076113E-3</v>
      </c>
    </row>
    <row r="18" spans="1:11" ht="12" thickBot="1">
      <c r="A18" s="14"/>
      <c r="B18" s="10">
        <v>120027</v>
      </c>
      <c r="C18" s="4">
        <v>32687.187000000002</v>
      </c>
      <c r="D18" s="5">
        <v>319832.09950000001</v>
      </c>
      <c r="E18" s="1">
        <v>120027</v>
      </c>
      <c r="F18" s="1">
        <v>32687.187000000002</v>
      </c>
      <c r="G18" s="1">
        <v>319832.16368292097</v>
      </c>
      <c r="H18" s="1">
        <f t="shared" si="0"/>
        <v>32687.187000000002</v>
      </c>
      <c r="I18" s="1">
        <f t="shared" si="1"/>
        <v>319832.09950000001</v>
      </c>
      <c r="J18" s="9">
        <f t="shared" si="2"/>
        <v>0</v>
      </c>
      <c r="K18" s="9">
        <f t="shared" si="3"/>
        <v>6.418292096350342E-2</v>
      </c>
    </row>
    <row r="19" spans="1:11" ht="12" thickBot="1">
      <c r="A19" s="14"/>
      <c r="B19" s="10">
        <v>120028</v>
      </c>
      <c r="C19" s="4">
        <v>32969.006000000001</v>
      </c>
      <c r="D19" s="5">
        <v>210504.21470000001</v>
      </c>
      <c r="E19" s="1">
        <v>120028</v>
      </c>
      <c r="F19" s="1">
        <v>32969.006000000001</v>
      </c>
      <c r="G19" s="1">
        <v>210504.262782898</v>
      </c>
      <c r="H19" s="1">
        <f t="shared" si="0"/>
        <v>32969.006000000001</v>
      </c>
      <c r="I19" s="1">
        <f t="shared" si="1"/>
        <v>210504.21470000001</v>
      </c>
      <c r="J19" s="9">
        <f t="shared" si="2"/>
        <v>0</v>
      </c>
      <c r="K19" s="9">
        <f t="shared" si="3"/>
        <v>4.8082897992571816E-2</v>
      </c>
    </row>
    <row r="20" spans="1:11" ht="12" thickBot="1">
      <c r="A20" s="14"/>
      <c r="B20" s="10">
        <v>120029</v>
      </c>
      <c r="C20" s="4">
        <v>14117.755999999999</v>
      </c>
      <c r="D20" s="5">
        <v>96572.887600000002</v>
      </c>
      <c r="E20" s="1">
        <v>120029</v>
      </c>
      <c r="F20" s="1">
        <v>14117.755999999999</v>
      </c>
      <c r="G20" s="1">
        <v>96572.935197375395</v>
      </c>
      <c r="H20" s="1">
        <f t="shared" si="0"/>
        <v>14117.755999999999</v>
      </c>
      <c r="I20" s="1">
        <f t="shared" si="1"/>
        <v>96572.887600000002</v>
      </c>
      <c r="J20" s="9">
        <f t="shared" si="2"/>
        <v>0</v>
      </c>
      <c r="K20" s="9">
        <f t="shared" si="3"/>
        <v>4.7597375392797403E-2</v>
      </c>
    </row>
    <row r="21" spans="1:11" ht="12" thickBot="1">
      <c r="A21" s="14"/>
      <c r="B21" s="10">
        <v>120030</v>
      </c>
      <c r="C21" s="4">
        <v>33087.374000000003</v>
      </c>
      <c r="D21" s="5">
        <v>220785.79579999999</v>
      </c>
      <c r="E21" s="1">
        <v>120030</v>
      </c>
      <c r="F21" s="1">
        <v>33087.374000000003</v>
      </c>
      <c r="G21" s="1">
        <v>220785.866154466</v>
      </c>
      <c r="H21" s="1">
        <f t="shared" si="0"/>
        <v>33087.374000000003</v>
      </c>
      <c r="I21" s="1">
        <f t="shared" si="1"/>
        <v>220785.79579999999</v>
      </c>
      <c r="J21" s="9">
        <f t="shared" si="2"/>
        <v>0</v>
      </c>
      <c r="K21" s="9">
        <f t="shared" si="3"/>
        <v>7.0354466006392613E-2</v>
      </c>
    </row>
    <row r="22" spans="1:11" ht="12" thickBot="1">
      <c r="A22" s="14"/>
      <c r="B22" s="10">
        <v>120032</v>
      </c>
      <c r="C22" s="4">
        <v>5193.8410000000003</v>
      </c>
      <c r="D22" s="5">
        <v>34167.057099999998</v>
      </c>
      <c r="E22" s="1">
        <v>120032</v>
      </c>
      <c r="F22" s="1">
        <v>5193.8410000000003</v>
      </c>
      <c r="G22" s="1">
        <v>34167.0700106195</v>
      </c>
      <c r="H22" s="1">
        <f t="shared" si="0"/>
        <v>5193.8410000000003</v>
      </c>
      <c r="I22" s="1">
        <f t="shared" si="1"/>
        <v>34167.057099999998</v>
      </c>
      <c r="J22" s="9">
        <f t="shared" si="2"/>
        <v>0</v>
      </c>
      <c r="K22" s="9">
        <f t="shared" si="3"/>
        <v>1.2910619501781184E-2</v>
      </c>
    </row>
    <row r="23" spans="1:11" ht="12" thickBot="1">
      <c r="A23" s="14"/>
      <c r="B23" s="10">
        <v>120033</v>
      </c>
      <c r="C23" s="4">
        <v>29256.621999999999</v>
      </c>
      <c r="D23" s="5">
        <v>216759.2102</v>
      </c>
      <c r="E23" s="1">
        <v>120033</v>
      </c>
      <c r="F23" s="1">
        <v>29256.621999999999</v>
      </c>
      <c r="G23" s="1">
        <v>216759.281425505</v>
      </c>
      <c r="H23" s="1">
        <f t="shared" si="0"/>
        <v>29256.621999999999</v>
      </c>
      <c r="I23" s="1">
        <f t="shared" si="1"/>
        <v>216759.2102</v>
      </c>
      <c r="J23" s="9">
        <f t="shared" si="2"/>
        <v>0</v>
      </c>
      <c r="K23" s="9">
        <f t="shared" si="3"/>
        <v>7.1225505002075806E-2</v>
      </c>
    </row>
    <row r="24" spans="1:11" ht="12" thickBot="1">
      <c r="A24" s="14"/>
      <c r="B24" s="10">
        <v>120034</v>
      </c>
      <c r="C24" s="4">
        <v>11634.983</v>
      </c>
      <c r="D24" s="5">
        <v>72599.463600000003</v>
      </c>
      <c r="E24" s="1">
        <v>120034</v>
      </c>
      <c r="F24" s="1">
        <v>11634.983</v>
      </c>
      <c r="G24" s="1">
        <v>72599.479251879602</v>
      </c>
      <c r="H24" s="1">
        <f t="shared" si="0"/>
        <v>11634.983</v>
      </c>
      <c r="I24" s="1">
        <f t="shared" si="1"/>
        <v>72599.463600000003</v>
      </c>
      <c r="J24" s="9">
        <f t="shared" si="2"/>
        <v>0</v>
      </c>
      <c r="K24" s="9">
        <f t="shared" si="3"/>
        <v>1.5651879599317908E-2</v>
      </c>
    </row>
    <row r="25" spans="1:11" ht="12" thickBot="1">
      <c r="A25" s="14"/>
      <c r="B25" s="10">
        <v>120035</v>
      </c>
      <c r="C25" s="4">
        <v>25838.362000000001</v>
      </c>
      <c r="D25" s="5">
        <v>190961.36309999999</v>
      </c>
      <c r="E25" s="1">
        <v>120035</v>
      </c>
      <c r="F25" s="1">
        <v>25838.362000000001</v>
      </c>
      <c r="G25" s="1">
        <v>190961.44237904099</v>
      </c>
      <c r="H25" s="1">
        <f t="shared" si="0"/>
        <v>25838.362000000001</v>
      </c>
      <c r="I25" s="1">
        <f t="shared" si="1"/>
        <v>190961.36309999999</v>
      </c>
      <c r="J25" s="9">
        <f t="shared" si="2"/>
        <v>0</v>
      </c>
      <c r="K25" s="9">
        <f t="shared" si="3"/>
        <v>7.9279041005065665E-2</v>
      </c>
    </row>
    <row r="26" spans="1:11" ht="12" thickBot="1">
      <c r="A26" s="14"/>
      <c r="B26" s="10">
        <v>120036</v>
      </c>
      <c r="C26" s="4">
        <v>25190.021000000001</v>
      </c>
      <c r="D26" s="5">
        <v>186434.77359999999</v>
      </c>
      <c r="E26" s="1">
        <v>120036</v>
      </c>
      <c r="F26" s="1">
        <v>25190.021000000001</v>
      </c>
      <c r="G26" s="1">
        <v>186434.81880932601</v>
      </c>
      <c r="H26" s="1">
        <f t="shared" si="0"/>
        <v>25190.021000000001</v>
      </c>
      <c r="I26" s="1">
        <f t="shared" si="1"/>
        <v>186434.77359999999</v>
      </c>
      <c r="J26" s="9">
        <f t="shared" si="2"/>
        <v>0</v>
      </c>
      <c r="K26" s="9">
        <f t="shared" si="3"/>
        <v>4.5209326024632901E-2</v>
      </c>
    </row>
    <row r="27" spans="1:11" ht="12" thickBot="1">
      <c r="A27" s="14"/>
      <c r="B27" s="10">
        <v>120039</v>
      </c>
      <c r="C27" s="4">
        <v>26150.167000000001</v>
      </c>
      <c r="D27" s="5">
        <v>141679.6735</v>
      </c>
      <c r="E27" s="1">
        <v>120039</v>
      </c>
      <c r="F27" s="1">
        <v>26150.167000000001</v>
      </c>
      <c r="G27" s="1">
        <v>141679.693037327</v>
      </c>
      <c r="H27" s="1">
        <f t="shared" si="0"/>
        <v>26150.167000000001</v>
      </c>
      <c r="I27" s="1">
        <f t="shared" si="1"/>
        <v>141679.6735</v>
      </c>
      <c r="J27" s="9">
        <f t="shared" si="2"/>
        <v>0</v>
      </c>
      <c r="K27" s="9">
        <f t="shared" si="3"/>
        <v>1.9537326996214688E-2</v>
      </c>
    </row>
    <row r="28" spans="1:11" ht="12" thickBot="1">
      <c r="A28" s="14"/>
      <c r="B28" s="10">
        <v>120041</v>
      </c>
      <c r="C28" s="4">
        <v>9721.5660000000007</v>
      </c>
      <c r="D28" s="5">
        <v>51270.318700000003</v>
      </c>
      <c r="E28" s="1">
        <v>120041</v>
      </c>
      <c r="F28" s="1">
        <v>9721.5660000000007</v>
      </c>
      <c r="G28" s="1">
        <v>51270.322401081597</v>
      </c>
      <c r="H28" s="1">
        <f t="shared" si="0"/>
        <v>9721.5660000000007</v>
      </c>
      <c r="I28" s="1">
        <f t="shared" si="1"/>
        <v>51270.318700000003</v>
      </c>
      <c r="J28" s="9">
        <f t="shared" si="2"/>
        <v>0</v>
      </c>
      <c r="K28" s="9">
        <f t="shared" si="3"/>
        <v>3.7010815940448083E-3</v>
      </c>
    </row>
    <row r="29" spans="1:11" ht="12" thickBot="1">
      <c r="A29" s="14"/>
      <c r="B29" s="10">
        <v>120043</v>
      </c>
      <c r="C29" s="4">
        <v>23203.241000000002</v>
      </c>
      <c r="D29" s="5">
        <v>152225.25320000001</v>
      </c>
      <c r="E29" s="1">
        <v>120043</v>
      </c>
      <c r="F29" s="1">
        <v>23203.241000000002</v>
      </c>
      <c r="G29" s="1">
        <v>152225.301841434</v>
      </c>
      <c r="H29" s="1">
        <f t="shared" si="0"/>
        <v>23203.241000000002</v>
      </c>
      <c r="I29" s="1">
        <f t="shared" si="1"/>
        <v>152225.25320000001</v>
      </c>
      <c r="J29" s="9">
        <f t="shared" si="2"/>
        <v>0</v>
      </c>
      <c r="K29" s="9">
        <f t="shared" si="3"/>
        <v>4.8641433997545391E-2</v>
      </c>
    </row>
    <row r="30" spans="1:11" ht="12" thickBot="1">
      <c r="A30" s="14"/>
      <c r="B30" s="10">
        <v>120044</v>
      </c>
      <c r="C30" s="4">
        <v>12336.357</v>
      </c>
      <c r="D30" s="5">
        <v>112189.0644</v>
      </c>
      <c r="E30" s="1">
        <v>120044</v>
      </c>
      <c r="F30" s="1">
        <v>12336.357</v>
      </c>
      <c r="G30" s="1">
        <v>112189.077880992</v>
      </c>
      <c r="H30" s="1">
        <f t="shared" si="0"/>
        <v>12336.357</v>
      </c>
      <c r="I30" s="1">
        <f t="shared" si="1"/>
        <v>112189.0644</v>
      </c>
      <c r="J30" s="9">
        <f t="shared" si="2"/>
        <v>0</v>
      </c>
      <c r="K30" s="9">
        <f t="shared" si="3"/>
        <v>1.3480991998221725E-2</v>
      </c>
    </row>
    <row r="31" spans="1:11" ht="12" thickBot="1">
      <c r="A31" s="14"/>
      <c r="B31" s="10">
        <v>120045</v>
      </c>
      <c r="C31" s="4">
        <v>26051.719000000001</v>
      </c>
      <c r="D31" s="5">
        <v>193365.11420000001</v>
      </c>
      <c r="E31" s="1">
        <v>120045</v>
      </c>
      <c r="F31" s="1">
        <v>26051.719000000001</v>
      </c>
      <c r="G31" s="1">
        <v>193365.15670928801</v>
      </c>
      <c r="H31" s="1">
        <f t="shared" si="0"/>
        <v>26051.719000000001</v>
      </c>
      <c r="I31" s="1">
        <f t="shared" si="1"/>
        <v>193365.11420000001</v>
      </c>
      <c r="J31" s="9">
        <f t="shared" si="2"/>
        <v>0</v>
      </c>
      <c r="K31" s="9">
        <f t="shared" si="3"/>
        <v>4.2509288003202528E-2</v>
      </c>
    </row>
    <row r="32" spans="1:11" ht="12" thickBot="1">
      <c r="A32" s="14"/>
      <c r="B32" s="10">
        <v>120051</v>
      </c>
      <c r="C32" s="4">
        <v>19535.314999999999</v>
      </c>
      <c r="D32" s="5">
        <v>147659.51010000001</v>
      </c>
      <c r="E32" s="1">
        <v>120051</v>
      </c>
      <c r="F32" s="1">
        <v>19535.314999999999</v>
      </c>
      <c r="G32" s="1">
        <v>147659.550336563</v>
      </c>
      <c r="H32" s="1">
        <f t="shared" si="0"/>
        <v>19535.314999999999</v>
      </c>
      <c r="I32" s="1">
        <f t="shared" si="1"/>
        <v>147659.51010000001</v>
      </c>
      <c r="J32" s="9">
        <f t="shared" si="2"/>
        <v>0</v>
      </c>
      <c r="K32" s="9">
        <f t="shared" si="3"/>
        <v>4.0236562985228375E-2</v>
      </c>
    </row>
    <row r="33" spans="1:11" ht="12" thickBot="1">
      <c r="A33" s="14"/>
      <c r="B33" s="10">
        <v>120053</v>
      </c>
      <c r="C33" s="4">
        <v>21345.960999999999</v>
      </c>
      <c r="D33" s="5">
        <v>125409.3134</v>
      </c>
      <c r="E33" s="1">
        <v>120053</v>
      </c>
      <c r="F33" s="1">
        <v>21345.960999999999</v>
      </c>
      <c r="G33" s="1">
        <v>125409.35730990799</v>
      </c>
      <c r="H33" s="1">
        <f t="shared" si="0"/>
        <v>21345.960999999999</v>
      </c>
      <c r="I33" s="1">
        <f t="shared" si="1"/>
        <v>125409.3134</v>
      </c>
      <c r="J33" s="9">
        <f t="shared" si="2"/>
        <v>0</v>
      </c>
      <c r="K33" s="9">
        <f t="shared" si="3"/>
        <v>4.3909907995839603E-2</v>
      </c>
    </row>
    <row r="34" spans="1:11" ht="12" thickBot="1">
      <c r="A34" s="14"/>
      <c r="B34" s="10">
        <v>120055</v>
      </c>
      <c r="C34" s="4">
        <v>15838.349</v>
      </c>
      <c r="D34" s="5">
        <v>91047.741299999994</v>
      </c>
      <c r="E34" s="1">
        <v>120055</v>
      </c>
      <c r="F34" s="1">
        <v>15838.349</v>
      </c>
      <c r="G34" s="1">
        <v>91047.775820822906</v>
      </c>
      <c r="H34" s="1">
        <f t="shared" si="0"/>
        <v>15838.349</v>
      </c>
      <c r="I34" s="1">
        <f t="shared" si="1"/>
        <v>91047.741299999994</v>
      </c>
      <c r="J34" s="9">
        <f t="shared" si="2"/>
        <v>0</v>
      </c>
      <c r="K34" s="9">
        <f t="shared" si="3"/>
        <v>3.4520822911872528E-2</v>
      </c>
    </row>
    <row r="35" spans="1:11" ht="12" thickBot="1">
      <c r="A35" s="14"/>
      <c r="B35" s="10">
        <v>120056</v>
      </c>
      <c r="C35" s="4">
        <v>64944.883000000002</v>
      </c>
      <c r="D35" s="5">
        <v>631137.48739999998</v>
      </c>
      <c r="E35" s="1">
        <v>120056</v>
      </c>
      <c r="F35" s="1">
        <v>64944.883000000002</v>
      </c>
      <c r="G35" s="1">
        <v>631137.65841204894</v>
      </c>
      <c r="H35" s="1">
        <f t="shared" si="0"/>
        <v>64944.883000000002</v>
      </c>
      <c r="I35" s="1">
        <f t="shared" si="1"/>
        <v>631137.48739999998</v>
      </c>
      <c r="J35" s="9">
        <f t="shared" si="2"/>
        <v>0</v>
      </c>
      <c r="K35" s="9">
        <f t="shared" si="3"/>
        <v>0.17101204895880073</v>
      </c>
    </row>
    <row r="36" spans="1:11" ht="12" thickBot="1">
      <c r="A36" s="14"/>
      <c r="B36" s="10">
        <v>120059</v>
      </c>
      <c r="C36" s="4">
        <v>25079.396000000001</v>
      </c>
      <c r="D36" s="5">
        <v>138298.06140000001</v>
      </c>
      <c r="E36" s="1">
        <v>120059</v>
      </c>
      <c r="F36" s="1">
        <v>25079.396000000001</v>
      </c>
      <c r="G36" s="1">
        <v>138298.10534899801</v>
      </c>
      <c r="H36" s="1">
        <f t="shared" si="0"/>
        <v>25079.396000000001</v>
      </c>
      <c r="I36" s="1">
        <f t="shared" si="1"/>
        <v>138298.06140000001</v>
      </c>
      <c r="J36" s="9">
        <f t="shared" si="2"/>
        <v>0</v>
      </c>
      <c r="K36" s="9">
        <f t="shared" si="3"/>
        <v>4.3948998005362228E-2</v>
      </c>
    </row>
    <row r="37" spans="1:11" ht="12" thickBot="1">
      <c r="A37" s="14"/>
      <c r="B37" s="10">
        <v>120060</v>
      </c>
      <c r="C37" s="4">
        <v>39122.660000000003</v>
      </c>
      <c r="D37" s="5">
        <v>172796.19949999999</v>
      </c>
      <c r="E37" s="1">
        <v>120060</v>
      </c>
      <c r="F37" s="1">
        <v>39122.660000000003</v>
      </c>
      <c r="G37" s="1">
        <v>172796.273867824</v>
      </c>
      <c r="H37" s="1">
        <f t="shared" si="0"/>
        <v>39122.660000000003</v>
      </c>
      <c r="I37" s="1">
        <f t="shared" si="1"/>
        <v>172796.19949999999</v>
      </c>
      <c r="J37" s="9">
        <f t="shared" si="2"/>
        <v>0</v>
      </c>
      <c r="K37" s="9">
        <f t="shared" si="3"/>
        <v>7.4367824010550976E-2</v>
      </c>
    </row>
    <row r="38" spans="1:11" ht="12" thickBot="1">
      <c r="A38" s="14"/>
      <c r="B38" s="10">
        <v>120062</v>
      </c>
      <c r="C38" s="4">
        <v>8356.3330000000005</v>
      </c>
      <c r="D38" s="5">
        <v>48721.156900000002</v>
      </c>
      <c r="E38" s="1">
        <v>120062</v>
      </c>
      <c r="F38" s="1">
        <v>8356.3330000000005</v>
      </c>
      <c r="G38" s="1">
        <v>48721.166975765802</v>
      </c>
      <c r="H38" s="1">
        <f t="shared" si="0"/>
        <v>8356.3330000000005</v>
      </c>
      <c r="I38" s="1">
        <f t="shared" si="1"/>
        <v>48721.156900000002</v>
      </c>
      <c r="J38" s="9">
        <f t="shared" si="2"/>
        <v>0</v>
      </c>
      <c r="K38" s="9">
        <f t="shared" si="3"/>
        <v>1.007576580013847E-2</v>
      </c>
    </row>
    <row r="39" spans="1:11" ht="12" thickBot="1">
      <c r="A39" s="14"/>
      <c r="B39" s="10">
        <v>120063</v>
      </c>
      <c r="C39" s="4">
        <v>19948.376</v>
      </c>
      <c r="D39" s="5">
        <v>122673.9195</v>
      </c>
      <c r="E39" s="1">
        <v>120063</v>
      </c>
      <c r="F39" s="1">
        <v>19948.376</v>
      </c>
      <c r="G39" s="1">
        <v>122673.924993662</v>
      </c>
      <c r="H39" s="1">
        <f t="shared" si="0"/>
        <v>19948.376</v>
      </c>
      <c r="I39" s="1">
        <f t="shared" si="1"/>
        <v>122673.9195</v>
      </c>
      <c r="J39" s="9">
        <f t="shared" si="2"/>
        <v>0</v>
      </c>
      <c r="K39" s="9">
        <f t="shared" si="3"/>
        <v>5.4936619999352843E-3</v>
      </c>
    </row>
    <row r="40" spans="1:11" ht="12" thickBot="1">
      <c r="A40" s="14"/>
      <c r="B40" s="10">
        <v>120064</v>
      </c>
      <c r="C40" s="4">
        <v>12786.397000000001</v>
      </c>
      <c r="D40" s="5">
        <v>98344.361199999999</v>
      </c>
      <c r="E40" s="1">
        <v>120064</v>
      </c>
      <c r="F40" s="1">
        <v>12786.397000000001</v>
      </c>
      <c r="G40" s="1">
        <v>98344.403282928703</v>
      </c>
      <c r="H40" s="1">
        <f t="shared" si="0"/>
        <v>12786.397000000001</v>
      </c>
      <c r="I40" s="1">
        <f t="shared" si="1"/>
        <v>98344.361199999999</v>
      </c>
      <c r="J40" s="9">
        <f t="shared" si="2"/>
        <v>0</v>
      </c>
      <c r="K40" s="9">
        <f t="shared" si="3"/>
        <v>4.2082928703166544E-2</v>
      </c>
    </row>
    <row r="41" spans="1:11" ht="12" thickBot="1">
      <c r="A41" s="14"/>
      <c r="B41" s="10">
        <v>120065</v>
      </c>
      <c r="C41" s="4">
        <v>32231.707999999999</v>
      </c>
      <c r="D41" s="5">
        <v>240389.5644</v>
      </c>
      <c r="E41" s="1">
        <v>120065</v>
      </c>
      <c r="F41" s="1">
        <v>32231.707999999999</v>
      </c>
      <c r="G41" s="1">
        <v>240389.598720846</v>
      </c>
      <c r="H41" s="1">
        <f t="shared" si="0"/>
        <v>32231.707999999999</v>
      </c>
      <c r="I41" s="1">
        <f t="shared" si="1"/>
        <v>240389.5644</v>
      </c>
      <c r="J41" s="9">
        <f t="shared" si="2"/>
        <v>0</v>
      </c>
      <c r="K41" s="9">
        <f t="shared" si="3"/>
        <v>3.4320845996262506E-2</v>
      </c>
    </row>
    <row r="42" spans="1:11" ht="12" thickBot="1">
      <c r="A42" s="14"/>
      <c r="B42" s="10">
        <v>120066</v>
      </c>
      <c r="C42" s="4">
        <v>10594.362999999999</v>
      </c>
      <c r="D42" s="5">
        <v>66188.790299999993</v>
      </c>
      <c r="E42" s="1">
        <v>120066</v>
      </c>
      <c r="F42" s="1">
        <v>10594.362999999999</v>
      </c>
      <c r="G42" s="1">
        <v>66188.816083405196</v>
      </c>
      <c r="H42" s="1">
        <f t="shared" si="0"/>
        <v>10594.362999999999</v>
      </c>
      <c r="I42" s="1">
        <f t="shared" si="1"/>
        <v>66188.790299999993</v>
      </c>
      <c r="J42" s="9">
        <f t="shared" si="2"/>
        <v>0</v>
      </c>
      <c r="K42" s="9">
        <f t="shared" si="3"/>
        <v>2.5783405202673748E-2</v>
      </c>
    </row>
    <row r="43" spans="1:11" ht="12" thickBot="1">
      <c r="A43" s="14"/>
      <c r="B43" s="10">
        <v>120067</v>
      </c>
      <c r="C43" s="4">
        <v>9947.17</v>
      </c>
      <c r="D43" s="5">
        <v>62561.231800000001</v>
      </c>
      <c r="E43" s="1">
        <v>120067</v>
      </c>
      <c r="F43" s="1">
        <v>9947.17</v>
      </c>
      <c r="G43" s="1">
        <v>62561.245933537597</v>
      </c>
      <c r="H43" s="1">
        <f t="shared" si="0"/>
        <v>9947.17</v>
      </c>
      <c r="I43" s="1">
        <f t="shared" si="1"/>
        <v>62561.231800000001</v>
      </c>
      <c r="J43" s="9">
        <f t="shared" si="2"/>
        <v>0</v>
      </c>
      <c r="K43" s="9">
        <f t="shared" si="3"/>
        <v>1.4133537595625967E-2</v>
      </c>
    </row>
    <row r="44" spans="1:11" ht="12" thickBot="1">
      <c r="A44" s="14"/>
      <c r="B44" s="10">
        <v>120068</v>
      </c>
      <c r="C44" s="4">
        <v>12542.686</v>
      </c>
      <c r="D44" s="5">
        <v>69617.481400000004</v>
      </c>
      <c r="E44" s="1">
        <v>120068</v>
      </c>
      <c r="F44" s="1">
        <v>12542.686</v>
      </c>
      <c r="G44" s="1">
        <v>69617.501107798205</v>
      </c>
      <c r="H44" s="1">
        <f t="shared" si="0"/>
        <v>12542.686</v>
      </c>
      <c r="I44" s="1">
        <f t="shared" si="1"/>
        <v>69617.481400000004</v>
      </c>
      <c r="J44" s="9">
        <f t="shared" si="2"/>
        <v>0</v>
      </c>
      <c r="K44" s="9">
        <f t="shared" si="3"/>
        <v>1.9707798201125115E-2</v>
      </c>
    </row>
    <row r="45" spans="1:11" ht="12" thickBot="1">
      <c r="A45" s="14"/>
      <c r="B45" s="10">
        <v>120072</v>
      </c>
      <c r="C45" s="4">
        <v>129</v>
      </c>
      <c r="D45" s="5">
        <v>83856.411200000002</v>
      </c>
      <c r="E45" s="1">
        <v>120072</v>
      </c>
      <c r="F45" s="1">
        <v>129</v>
      </c>
      <c r="G45" s="1">
        <v>83856.410511965805</v>
      </c>
      <c r="H45" s="1">
        <f t="shared" si="0"/>
        <v>129</v>
      </c>
      <c r="I45" s="1">
        <f t="shared" si="1"/>
        <v>83856.411200000002</v>
      </c>
      <c r="J45" s="9">
        <f t="shared" si="2"/>
        <v>0</v>
      </c>
      <c r="K45" s="9">
        <f t="shared" si="3"/>
        <v>-6.8803419708274305E-4</v>
      </c>
    </row>
    <row r="46" spans="1:11" ht="12" thickBot="1">
      <c r="A46" s="14"/>
      <c r="B46" s="10">
        <v>120073</v>
      </c>
      <c r="C46" s="4">
        <v>25554.583999999999</v>
      </c>
      <c r="D46" s="5">
        <v>160787.05900000001</v>
      </c>
      <c r="E46" s="1">
        <v>120073</v>
      </c>
      <c r="F46" s="1">
        <v>25554.583999999999</v>
      </c>
      <c r="G46" s="1">
        <v>160787.09519537899</v>
      </c>
      <c r="H46" s="1">
        <f t="shared" si="0"/>
        <v>25554.583999999999</v>
      </c>
      <c r="I46" s="1">
        <f t="shared" si="1"/>
        <v>160787.05900000001</v>
      </c>
      <c r="J46" s="9">
        <f t="shared" si="2"/>
        <v>0</v>
      </c>
      <c r="K46" s="9">
        <f t="shared" si="3"/>
        <v>3.6195378983393312E-2</v>
      </c>
    </row>
    <row r="47" spans="1:11" ht="12" thickBot="1">
      <c r="A47" s="14"/>
      <c r="B47" s="10">
        <v>120075</v>
      </c>
      <c r="C47" s="4">
        <v>20365.725999999999</v>
      </c>
      <c r="D47" s="5">
        <v>144409.79610000001</v>
      </c>
      <c r="E47" s="1">
        <v>120075</v>
      </c>
      <c r="F47" s="1">
        <v>20365.725999999999</v>
      </c>
      <c r="G47" s="1">
        <v>144409.83989991699</v>
      </c>
      <c r="H47" s="1">
        <f t="shared" si="0"/>
        <v>20365.725999999999</v>
      </c>
      <c r="I47" s="1">
        <f t="shared" si="1"/>
        <v>144409.79610000001</v>
      </c>
      <c r="J47" s="9">
        <f t="shared" si="2"/>
        <v>0</v>
      </c>
      <c r="K47" s="9">
        <f t="shared" si="3"/>
        <v>4.3799916980788112E-2</v>
      </c>
    </row>
    <row r="48" spans="1:11" ht="12" thickBot="1">
      <c r="A48" s="14"/>
      <c r="B48" s="10">
        <v>120077</v>
      </c>
      <c r="C48" s="4">
        <v>2142.8150000000001</v>
      </c>
      <c r="D48" s="5">
        <v>15411.441800000001</v>
      </c>
      <c r="E48" s="1">
        <v>120077</v>
      </c>
      <c r="F48" s="1">
        <v>2142.8150000000001</v>
      </c>
      <c r="G48" s="1">
        <v>15411.441412767599</v>
      </c>
      <c r="H48" s="1">
        <f t="shared" si="0"/>
        <v>2142.8150000000001</v>
      </c>
      <c r="I48" s="1">
        <f t="shared" si="1"/>
        <v>15411.441800000001</v>
      </c>
      <c r="J48" s="9">
        <f t="shared" si="2"/>
        <v>0</v>
      </c>
      <c r="K48" s="9">
        <f t="shared" si="3"/>
        <v>-3.872324014082551E-4</v>
      </c>
    </row>
    <row r="49" spans="1:11" ht="12" thickBot="1">
      <c r="A49" s="14"/>
      <c r="B49" s="10">
        <v>120080</v>
      </c>
      <c r="C49" s="4">
        <v>22611.120999999999</v>
      </c>
      <c r="D49" s="5">
        <v>177116.1447</v>
      </c>
      <c r="E49" s="1">
        <v>120080</v>
      </c>
      <c r="F49" s="1">
        <v>22611.120999999999</v>
      </c>
      <c r="G49" s="1">
        <v>177116.179779775</v>
      </c>
      <c r="H49" s="1">
        <f t="shared" si="0"/>
        <v>22611.120999999999</v>
      </c>
      <c r="I49" s="1">
        <f t="shared" si="1"/>
        <v>177116.1447</v>
      </c>
      <c r="J49" s="9">
        <f t="shared" si="2"/>
        <v>0</v>
      </c>
      <c r="K49" s="9">
        <f t="shared" si="3"/>
        <v>3.5079774999758229E-2</v>
      </c>
    </row>
    <row r="50" spans="1:11" ht="12" thickBot="1">
      <c r="A50" s="14"/>
      <c r="B50" s="10">
        <v>120081</v>
      </c>
      <c r="C50" s="4">
        <v>13552.615</v>
      </c>
      <c r="D50" s="5">
        <v>88945.182100000005</v>
      </c>
      <c r="E50" s="1">
        <v>120081</v>
      </c>
      <c r="F50" s="1">
        <v>13552.615</v>
      </c>
      <c r="G50" s="1">
        <v>88945.206859019701</v>
      </c>
      <c r="H50" s="1">
        <f t="shared" si="0"/>
        <v>13552.615</v>
      </c>
      <c r="I50" s="1">
        <f t="shared" si="1"/>
        <v>88945.182100000005</v>
      </c>
      <c r="J50" s="9">
        <f t="shared" si="2"/>
        <v>0</v>
      </c>
      <c r="K50" s="9">
        <f t="shared" si="3"/>
        <v>2.475901969592087E-2</v>
      </c>
    </row>
    <row r="51" spans="1:11" ht="12" thickBot="1">
      <c r="A51" s="14"/>
      <c r="B51" s="10">
        <v>120082</v>
      </c>
      <c r="C51" s="4">
        <v>43446.786999999997</v>
      </c>
      <c r="D51" s="5">
        <v>307427.8076</v>
      </c>
      <c r="E51" s="1">
        <v>120082</v>
      </c>
      <c r="F51" s="1">
        <v>43446.786999999997</v>
      </c>
      <c r="G51" s="1">
        <v>307427.867247977</v>
      </c>
      <c r="H51" s="1">
        <f t="shared" si="0"/>
        <v>43446.786999999997</v>
      </c>
      <c r="I51" s="1">
        <f t="shared" si="1"/>
        <v>307427.8076</v>
      </c>
      <c r="J51" s="9">
        <f t="shared" si="2"/>
        <v>0</v>
      </c>
      <c r="K51" s="9">
        <f t="shared" si="3"/>
        <v>5.9647977002896369E-2</v>
      </c>
    </row>
    <row r="52" spans="1:11" ht="12" thickBot="1">
      <c r="A52" s="14"/>
      <c r="B52" s="10">
        <v>120084</v>
      </c>
      <c r="C52" s="4">
        <v>3746.9870000000001</v>
      </c>
      <c r="D52" s="5">
        <v>20464.139800000001</v>
      </c>
      <c r="E52" s="1">
        <v>120084</v>
      </c>
      <c r="F52" s="1">
        <v>3746.9870000000001</v>
      </c>
      <c r="G52" s="1">
        <v>20464.146037606799</v>
      </c>
      <c r="H52" s="1">
        <f t="shared" si="0"/>
        <v>3746.9870000000001</v>
      </c>
      <c r="I52" s="1">
        <f t="shared" si="1"/>
        <v>20464.139800000001</v>
      </c>
      <c r="J52" s="9">
        <f t="shared" si="2"/>
        <v>0</v>
      </c>
      <c r="K52" s="9">
        <f t="shared" si="3"/>
        <v>6.2376067980949301E-3</v>
      </c>
    </row>
    <row r="53" spans="1:11" ht="12" thickBot="1">
      <c r="A53" s="14"/>
      <c r="B53" s="10">
        <v>120085</v>
      </c>
      <c r="C53" s="4">
        <v>6448.2870000000003</v>
      </c>
      <c r="D53" s="5">
        <v>39763.293799999999</v>
      </c>
      <c r="E53" s="1">
        <v>120085</v>
      </c>
      <c r="F53" s="1">
        <v>6448.2870000000003</v>
      </c>
      <c r="G53" s="1">
        <v>39763.2931782921</v>
      </c>
      <c r="H53" s="1">
        <f t="shared" si="0"/>
        <v>6448.2870000000003</v>
      </c>
      <c r="I53" s="1">
        <f t="shared" si="1"/>
        <v>39763.293799999999</v>
      </c>
      <c r="J53" s="9">
        <f t="shared" si="2"/>
        <v>0</v>
      </c>
      <c r="K53" s="9">
        <f t="shared" si="3"/>
        <v>-6.2170789897209033E-4</v>
      </c>
    </row>
    <row r="54" spans="1:11" ht="12" thickBot="1">
      <c r="A54" s="14"/>
      <c r="B54" s="10">
        <v>120087</v>
      </c>
      <c r="C54" s="4">
        <v>13712.831</v>
      </c>
      <c r="D54" s="5">
        <v>78751.411699999997</v>
      </c>
      <c r="E54" s="1">
        <v>120087</v>
      </c>
      <c r="F54" s="1">
        <v>13712.831</v>
      </c>
      <c r="G54" s="1">
        <v>78751.432491248794</v>
      </c>
      <c r="H54" s="1">
        <f t="shared" si="0"/>
        <v>13712.831</v>
      </c>
      <c r="I54" s="1">
        <f t="shared" si="1"/>
        <v>78751.411699999997</v>
      </c>
      <c r="J54" s="9">
        <f t="shared" si="2"/>
        <v>0</v>
      </c>
      <c r="K54" s="9">
        <f t="shared" si="3"/>
        <v>2.0791248796740547E-2</v>
      </c>
    </row>
    <row r="55" spans="1:11" ht="12" thickBot="1">
      <c r="A55" s="14"/>
      <c r="B55" s="10">
        <v>120088</v>
      </c>
      <c r="C55" s="4">
        <v>7560.47</v>
      </c>
      <c r="D55" s="5">
        <v>38625.830900000001</v>
      </c>
      <c r="E55" s="1">
        <v>120088</v>
      </c>
      <c r="F55" s="1">
        <v>7560.47</v>
      </c>
      <c r="G55" s="1">
        <v>38625.834797859497</v>
      </c>
      <c r="H55" s="1">
        <f t="shared" si="0"/>
        <v>7560.47</v>
      </c>
      <c r="I55" s="1">
        <f t="shared" si="1"/>
        <v>38625.830900000001</v>
      </c>
      <c r="J55" s="9">
        <f t="shared" si="2"/>
        <v>0</v>
      </c>
      <c r="K55" s="9">
        <f t="shared" si="3"/>
        <v>3.8978594966465607E-3</v>
      </c>
    </row>
    <row r="56" spans="1:11" ht="12" thickBot="1">
      <c r="A56" s="14"/>
      <c r="B56" s="10">
        <v>120089</v>
      </c>
      <c r="C56" s="4">
        <v>23799.733</v>
      </c>
      <c r="D56" s="5">
        <v>134857.08910000001</v>
      </c>
      <c r="E56" s="1">
        <v>120089</v>
      </c>
      <c r="F56" s="1">
        <v>23799.733</v>
      </c>
      <c r="G56" s="1">
        <v>134857.09321667001</v>
      </c>
      <c r="H56" s="1">
        <f t="shared" si="0"/>
        <v>23799.733</v>
      </c>
      <c r="I56" s="1">
        <f t="shared" si="1"/>
        <v>134857.08910000001</v>
      </c>
      <c r="J56" s="9">
        <f t="shared" si="2"/>
        <v>0</v>
      </c>
      <c r="K56" s="9">
        <f t="shared" si="3"/>
        <v>4.1166699957102537E-3</v>
      </c>
    </row>
    <row r="57" spans="1:11" ht="12" thickBot="1">
      <c r="A57" s="14"/>
      <c r="B57" s="10">
        <v>120092</v>
      </c>
      <c r="C57" s="4">
        <v>11126.683999999999</v>
      </c>
      <c r="D57" s="5">
        <v>67134.241899999994</v>
      </c>
      <c r="E57" s="1">
        <v>120092</v>
      </c>
      <c r="F57" s="1">
        <v>11126.683999999999</v>
      </c>
      <c r="G57" s="1">
        <v>67134.251891052103</v>
      </c>
      <c r="H57" s="1">
        <f t="shared" si="0"/>
        <v>11126.683999999999</v>
      </c>
      <c r="I57" s="1">
        <f t="shared" si="1"/>
        <v>67134.241899999994</v>
      </c>
      <c r="J57" s="9">
        <f t="shared" si="2"/>
        <v>0</v>
      </c>
      <c r="K57" s="9">
        <f t="shared" si="3"/>
        <v>9.9910521093988791E-3</v>
      </c>
    </row>
    <row r="58" spans="1:11" ht="12" thickBot="1">
      <c r="A58" s="14"/>
      <c r="B58" s="10">
        <v>120094</v>
      </c>
      <c r="C58" s="4">
        <v>19866.825000000001</v>
      </c>
      <c r="D58" s="5">
        <v>110323.85400000001</v>
      </c>
      <c r="E58" s="1">
        <v>120094</v>
      </c>
      <c r="F58" s="1">
        <v>19866.825000000001</v>
      </c>
      <c r="G58" s="1">
        <v>110323.88413202501</v>
      </c>
      <c r="H58" s="1">
        <f t="shared" si="0"/>
        <v>19866.825000000001</v>
      </c>
      <c r="I58" s="1">
        <f t="shared" si="1"/>
        <v>110323.85400000001</v>
      </c>
      <c r="J58" s="9">
        <f t="shared" si="2"/>
        <v>0</v>
      </c>
      <c r="K58" s="9">
        <f t="shared" si="3"/>
        <v>3.0132025000057183E-2</v>
      </c>
    </row>
    <row r="59" spans="1:11" ht="12" thickBot="1">
      <c r="A59" s="14"/>
      <c r="B59" s="10">
        <v>120095</v>
      </c>
      <c r="C59" s="4">
        <v>32941.58</v>
      </c>
      <c r="D59" s="5">
        <v>204689.8492</v>
      </c>
      <c r="E59" s="1">
        <v>120095</v>
      </c>
      <c r="F59" s="1">
        <v>32941.58</v>
      </c>
      <c r="G59" s="1">
        <v>204689.91795746199</v>
      </c>
      <c r="H59" s="1">
        <f t="shared" si="0"/>
        <v>32941.58</v>
      </c>
      <c r="I59" s="1">
        <f t="shared" si="1"/>
        <v>204689.8492</v>
      </c>
      <c r="J59" s="9">
        <f t="shared" si="2"/>
        <v>0</v>
      </c>
      <c r="K59" s="9">
        <f t="shared" si="3"/>
        <v>6.8757461995119229E-2</v>
      </c>
    </row>
    <row r="60" spans="1:11" ht="12" thickBot="1">
      <c r="A60" s="14"/>
      <c r="B60" s="10">
        <v>120097</v>
      </c>
      <c r="C60" s="4">
        <v>3827.6320000000001</v>
      </c>
      <c r="D60" s="5">
        <v>20580.3946</v>
      </c>
      <c r="E60" s="1">
        <v>120097</v>
      </c>
      <c r="F60" s="1">
        <v>3827.6320000000001</v>
      </c>
      <c r="G60" s="1">
        <v>20580.3943471825</v>
      </c>
      <c r="H60" s="1">
        <f t="shared" si="0"/>
        <v>3827.6320000000001</v>
      </c>
      <c r="I60" s="1">
        <f t="shared" si="1"/>
        <v>20580.3946</v>
      </c>
      <c r="J60" s="9">
        <f t="shared" si="2"/>
        <v>0</v>
      </c>
      <c r="K60" s="9">
        <f t="shared" si="3"/>
        <v>-2.5281749913119711E-4</v>
      </c>
    </row>
    <row r="61" spans="1:11" ht="12" thickBot="1">
      <c r="A61" s="14"/>
      <c r="B61" s="10">
        <v>120098</v>
      </c>
      <c r="C61" s="4">
        <v>10237.236000000001</v>
      </c>
      <c r="D61" s="5">
        <v>67744.888699999996</v>
      </c>
      <c r="E61" s="1">
        <v>120098</v>
      </c>
      <c r="F61" s="1">
        <v>10237.236000000001</v>
      </c>
      <c r="G61" s="1">
        <v>67744.911958860903</v>
      </c>
      <c r="H61" s="1">
        <f t="shared" si="0"/>
        <v>10237.236000000001</v>
      </c>
      <c r="I61" s="1">
        <f t="shared" si="1"/>
        <v>67744.888699999996</v>
      </c>
      <c r="J61" s="9">
        <f t="shared" si="2"/>
        <v>0</v>
      </c>
      <c r="K61" s="9">
        <f t="shared" si="3"/>
        <v>2.3258860906935297E-2</v>
      </c>
    </row>
    <row r="62" spans="1:11" ht="12" thickBot="1">
      <c r="A62" s="14"/>
      <c r="B62" s="10">
        <v>120100</v>
      </c>
      <c r="C62" s="4">
        <v>16620.204000000002</v>
      </c>
      <c r="D62" s="5">
        <v>102142.6109</v>
      </c>
      <c r="E62" s="1">
        <v>120100</v>
      </c>
      <c r="F62" s="1">
        <v>16620.204000000002</v>
      </c>
      <c r="G62" s="1">
        <v>102142.644144452</v>
      </c>
      <c r="H62" s="1">
        <f t="shared" si="0"/>
        <v>16620.204000000002</v>
      </c>
      <c r="I62" s="1">
        <f t="shared" si="1"/>
        <v>102142.6109</v>
      </c>
      <c r="J62" s="9">
        <f t="shared" si="2"/>
        <v>0</v>
      </c>
      <c r="K62" s="9">
        <f t="shared" si="3"/>
        <v>3.3244452002691105E-2</v>
      </c>
    </row>
    <row r="63" spans="1:11" ht="12" thickBot="1">
      <c r="A63" s="14"/>
      <c r="B63" s="10">
        <v>120101</v>
      </c>
      <c r="C63" s="4">
        <v>9852.01</v>
      </c>
      <c r="D63" s="5">
        <v>64364.506200000003</v>
      </c>
      <c r="E63" s="1">
        <v>120101</v>
      </c>
      <c r="F63" s="1">
        <v>9852.01</v>
      </c>
      <c r="G63" s="1">
        <v>64364.509625028397</v>
      </c>
      <c r="H63" s="1">
        <f t="shared" si="0"/>
        <v>9852.01</v>
      </c>
      <c r="I63" s="1">
        <f t="shared" si="1"/>
        <v>64364.506200000003</v>
      </c>
      <c r="J63" s="9">
        <f t="shared" si="2"/>
        <v>0</v>
      </c>
      <c r="K63" s="9">
        <f t="shared" si="3"/>
        <v>3.4250283933943138E-3</v>
      </c>
    </row>
    <row r="64" spans="1:11" ht="12" thickBot="1">
      <c r="A64" s="14"/>
      <c r="B64" s="10">
        <v>120102</v>
      </c>
      <c r="C64" s="4">
        <v>2271.8649999999998</v>
      </c>
      <c r="D64" s="5">
        <v>11980.7402</v>
      </c>
      <c r="E64" s="1">
        <v>120102</v>
      </c>
      <c r="F64" s="1">
        <v>2271.8649999999998</v>
      </c>
      <c r="G64" s="1">
        <v>11980.745199999999</v>
      </c>
      <c r="H64" s="1">
        <f t="shared" si="0"/>
        <v>2271.8649999999998</v>
      </c>
      <c r="I64" s="1">
        <f t="shared" si="1"/>
        <v>11980.7402</v>
      </c>
      <c r="J64" s="9">
        <f t="shared" si="2"/>
        <v>0</v>
      </c>
      <c r="K64" s="9">
        <f t="shared" si="3"/>
        <v>4.9999999991996447E-3</v>
      </c>
    </row>
    <row r="65" spans="1:11" ht="12" thickBot="1">
      <c r="A65" s="14"/>
      <c r="B65" s="10">
        <v>120103</v>
      </c>
      <c r="C65" s="4">
        <v>4629.8220000000001</v>
      </c>
      <c r="D65" s="5">
        <v>25950.472300000001</v>
      </c>
      <c r="E65" s="1">
        <v>120103</v>
      </c>
      <c r="F65" s="1">
        <v>4629.8220000000001</v>
      </c>
      <c r="G65" s="1">
        <v>25950.474091589102</v>
      </c>
      <c r="H65" s="1">
        <f t="shared" si="0"/>
        <v>4629.8220000000001</v>
      </c>
      <c r="I65" s="1">
        <f t="shared" si="1"/>
        <v>25950.472300000001</v>
      </c>
      <c r="J65" s="9">
        <f t="shared" si="2"/>
        <v>0</v>
      </c>
      <c r="K65" s="9">
        <f t="shared" si="3"/>
        <v>1.7915891003212892E-3</v>
      </c>
    </row>
    <row r="66" spans="1:11" ht="12" thickBot="1">
      <c r="A66" s="14"/>
      <c r="B66" s="10">
        <v>120105</v>
      </c>
      <c r="C66" s="4">
        <v>7410.5119999999997</v>
      </c>
      <c r="D66" s="5">
        <v>51949.975700000003</v>
      </c>
      <c r="E66" s="1">
        <v>120105</v>
      </c>
      <c r="F66" s="1">
        <v>7410.5119999999997</v>
      </c>
      <c r="G66" s="1">
        <v>51949.9972207397</v>
      </c>
      <c r="H66" s="1">
        <f t="shared" si="0"/>
        <v>7410.5119999999997</v>
      </c>
      <c r="I66" s="1">
        <f t="shared" si="1"/>
        <v>51949.975700000003</v>
      </c>
      <c r="J66" s="9">
        <f t="shared" si="2"/>
        <v>0</v>
      </c>
      <c r="K66" s="9">
        <f t="shared" si="3"/>
        <v>2.1520739697734825E-2</v>
      </c>
    </row>
    <row r="67" spans="1:11" ht="12" thickBot="1">
      <c r="A67" s="14"/>
      <c r="B67" s="10">
        <v>120106</v>
      </c>
      <c r="C67" s="4">
        <v>14665.343999999999</v>
      </c>
      <c r="D67" s="5">
        <v>91524.511799999993</v>
      </c>
      <c r="E67" s="1">
        <v>120106</v>
      </c>
      <c r="F67" s="1">
        <v>14665.343999999999</v>
      </c>
      <c r="G67" s="1">
        <v>91524.546739974307</v>
      </c>
      <c r="H67" s="1">
        <f t="shared" si="0"/>
        <v>14665.343999999999</v>
      </c>
      <c r="I67" s="1">
        <f t="shared" si="1"/>
        <v>91524.511799999993</v>
      </c>
      <c r="J67" s="9">
        <f t="shared" si="2"/>
        <v>0</v>
      </c>
      <c r="K67" s="9">
        <f t="shared" si="3"/>
        <v>3.4939974313601851E-2</v>
      </c>
    </row>
    <row r="68" spans="1:11" ht="12" thickBot="1">
      <c r="A68" s="14"/>
      <c r="B68" s="10">
        <v>120109</v>
      </c>
      <c r="C68" s="4">
        <v>11376.308999999999</v>
      </c>
      <c r="D68" s="5">
        <v>67989.716100000005</v>
      </c>
      <c r="E68" s="1">
        <v>120109</v>
      </c>
      <c r="F68" s="1">
        <v>11376.308999999999</v>
      </c>
      <c r="G68" s="1">
        <v>67989.728594206201</v>
      </c>
      <c r="H68" s="1">
        <f t="shared" ref="H68:H131" si="4">VLOOKUP(E68,B:D,2,0)</f>
        <v>11376.308999999999</v>
      </c>
      <c r="I68" s="1">
        <f t="shared" ref="I68:I131" si="5">VLOOKUP(E68,B:D,3,0)</f>
        <v>67989.716100000005</v>
      </c>
      <c r="J68" s="9">
        <f t="shared" ref="J68:J131" si="6">F68-H68</f>
        <v>0</v>
      </c>
      <c r="K68" s="9">
        <f t="shared" ref="K68:K131" si="7">G68-I68</f>
        <v>1.2494206195697188E-2</v>
      </c>
    </row>
    <row r="69" spans="1:11" ht="12" thickBot="1">
      <c r="A69" s="14"/>
      <c r="B69" s="10">
        <v>120110</v>
      </c>
      <c r="C69" s="4">
        <v>27185.536</v>
      </c>
      <c r="D69" s="5">
        <v>185532.5668</v>
      </c>
      <c r="E69" s="1">
        <v>120110</v>
      </c>
      <c r="F69" s="1">
        <v>27185.536</v>
      </c>
      <c r="G69" s="1">
        <v>185532.626038182</v>
      </c>
      <c r="H69" s="1">
        <f t="shared" si="4"/>
        <v>27185.536</v>
      </c>
      <c r="I69" s="1">
        <f t="shared" si="5"/>
        <v>185532.5668</v>
      </c>
      <c r="J69" s="9">
        <f t="shared" si="6"/>
        <v>0</v>
      </c>
      <c r="K69" s="9">
        <f t="shared" si="7"/>
        <v>5.9238182002445683E-2</v>
      </c>
    </row>
    <row r="70" spans="1:11" ht="12" thickBot="1">
      <c r="A70" s="14"/>
      <c r="B70" s="10">
        <v>120111</v>
      </c>
      <c r="C70" s="4">
        <v>30352.201000000001</v>
      </c>
      <c r="D70" s="5">
        <v>161842.18669999999</v>
      </c>
      <c r="E70" s="1">
        <v>120111</v>
      </c>
      <c r="F70" s="1">
        <v>30352.201000000001</v>
      </c>
      <c r="G70" s="1">
        <v>161842.20573501999</v>
      </c>
      <c r="H70" s="1">
        <f t="shared" si="4"/>
        <v>30352.201000000001</v>
      </c>
      <c r="I70" s="1">
        <f t="shared" si="5"/>
        <v>161842.18669999999</v>
      </c>
      <c r="J70" s="9">
        <f t="shared" si="6"/>
        <v>0</v>
      </c>
      <c r="K70" s="9">
        <f t="shared" si="7"/>
        <v>1.9035019999137148E-2</v>
      </c>
    </row>
    <row r="71" spans="1:11" ht="12" thickBot="1">
      <c r="A71" s="14"/>
      <c r="B71" s="10">
        <v>120113</v>
      </c>
      <c r="C71" s="4">
        <v>10171.096</v>
      </c>
      <c r="D71" s="5">
        <v>64989.262000000002</v>
      </c>
      <c r="E71" s="1">
        <v>120113</v>
      </c>
      <c r="F71" s="1">
        <v>10171.096</v>
      </c>
      <c r="G71" s="1">
        <v>64989.270677165099</v>
      </c>
      <c r="H71" s="1">
        <f t="shared" si="4"/>
        <v>10171.096</v>
      </c>
      <c r="I71" s="1">
        <f t="shared" si="5"/>
        <v>64989.262000000002</v>
      </c>
      <c r="J71" s="9">
        <f t="shared" si="6"/>
        <v>0</v>
      </c>
      <c r="K71" s="9">
        <f t="shared" si="7"/>
        <v>8.677165096742101E-3</v>
      </c>
    </row>
    <row r="72" spans="1:11" ht="12" thickBot="1">
      <c r="A72" s="14"/>
      <c r="B72" s="10">
        <v>120115</v>
      </c>
      <c r="C72" s="4">
        <v>12502.504000000001</v>
      </c>
      <c r="D72" s="5">
        <v>88021.910499999998</v>
      </c>
      <c r="E72" s="1">
        <v>120115</v>
      </c>
      <c r="F72" s="1">
        <v>12502.504000000001</v>
      </c>
      <c r="G72" s="1">
        <v>88021.930064548797</v>
      </c>
      <c r="H72" s="1">
        <f t="shared" si="4"/>
        <v>12502.504000000001</v>
      </c>
      <c r="I72" s="1">
        <f t="shared" si="5"/>
        <v>88021.910499999998</v>
      </c>
      <c r="J72" s="9">
        <f t="shared" si="6"/>
        <v>0</v>
      </c>
      <c r="K72" s="9">
        <f t="shared" si="7"/>
        <v>1.9564548798371106E-2</v>
      </c>
    </row>
    <row r="73" spans="1:11" ht="12" thickBot="1">
      <c r="A73" s="14"/>
      <c r="B73" s="10">
        <v>120116</v>
      </c>
      <c r="C73" s="4">
        <v>18827.932000000001</v>
      </c>
      <c r="D73" s="5">
        <v>132459.10800000001</v>
      </c>
      <c r="E73" s="1">
        <v>120116</v>
      </c>
      <c r="F73" s="1">
        <v>18827.932000000001</v>
      </c>
      <c r="G73" s="1">
        <v>132459.13296707501</v>
      </c>
      <c r="H73" s="1">
        <f t="shared" si="4"/>
        <v>18827.932000000001</v>
      </c>
      <c r="I73" s="1">
        <f t="shared" si="5"/>
        <v>132459.10800000001</v>
      </c>
      <c r="J73" s="9">
        <f t="shared" si="6"/>
        <v>0</v>
      </c>
      <c r="K73" s="9">
        <f t="shared" si="7"/>
        <v>2.4967075005406514E-2</v>
      </c>
    </row>
    <row r="74" spans="1:11" ht="12" thickBot="1">
      <c r="A74" s="14"/>
      <c r="B74" s="10">
        <v>120119</v>
      </c>
      <c r="C74" s="4">
        <v>20213.552</v>
      </c>
      <c r="D74" s="5">
        <v>106429.8683</v>
      </c>
      <c r="E74" s="1">
        <v>120119</v>
      </c>
      <c r="F74" s="1">
        <v>20213.552</v>
      </c>
      <c r="G74" s="1">
        <v>106429.88958277</v>
      </c>
      <c r="H74" s="1">
        <f t="shared" si="4"/>
        <v>20213.552</v>
      </c>
      <c r="I74" s="1">
        <f t="shared" si="5"/>
        <v>106429.8683</v>
      </c>
      <c r="J74" s="9">
        <f t="shared" si="6"/>
        <v>0</v>
      </c>
      <c r="K74" s="9">
        <f t="shared" si="7"/>
        <v>2.1282770001562312E-2</v>
      </c>
    </row>
    <row r="75" spans="1:11" ht="12" thickBot="1">
      <c r="A75" s="14"/>
      <c r="B75" s="10">
        <v>120120</v>
      </c>
      <c r="C75" s="4">
        <v>6299.95</v>
      </c>
      <c r="D75" s="5">
        <v>42055.178099999997</v>
      </c>
      <c r="E75" s="1">
        <v>120120</v>
      </c>
      <c r="F75" s="1">
        <v>6299.95</v>
      </c>
      <c r="G75" s="1">
        <v>42055.185689569596</v>
      </c>
      <c r="H75" s="1">
        <f t="shared" si="4"/>
        <v>6299.95</v>
      </c>
      <c r="I75" s="1">
        <f t="shared" si="5"/>
        <v>42055.178099999997</v>
      </c>
      <c r="J75" s="9">
        <f t="shared" si="6"/>
        <v>0</v>
      </c>
      <c r="K75" s="9">
        <f t="shared" si="7"/>
        <v>7.5895695990766399E-3</v>
      </c>
    </row>
    <row r="76" spans="1:11" ht="12" thickBot="1">
      <c r="A76" s="14"/>
      <c r="B76" s="10">
        <v>120121</v>
      </c>
      <c r="C76" s="4">
        <v>7922.9629999999997</v>
      </c>
      <c r="D76" s="5">
        <v>37537.836799999997</v>
      </c>
      <c r="E76" s="1">
        <v>120121</v>
      </c>
      <c r="F76" s="1">
        <v>7922.9629999999997</v>
      </c>
      <c r="G76" s="1">
        <v>37537.839556485902</v>
      </c>
      <c r="H76" s="1">
        <f t="shared" si="4"/>
        <v>7922.9629999999997</v>
      </c>
      <c r="I76" s="1">
        <f t="shared" si="5"/>
        <v>37537.836799999997</v>
      </c>
      <c r="J76" s="9">
        <f t="shared" si="6"/>
        <v>0</v>
      </c>
      <c r="K76" s="9">
        <f t="shared" si="7"/>
        <v>2.756485904683359E-3</v>
      </c>
    </row>
    <row r="77" spans="1:11" ht="12" thickBot="1">
      <c r="A77" s="14"/>
      <c r="B77" s="10">
        <v>120122</v>
      </c>
      <c r="C77" s="4">
        <v>34696.499000000003</v>
      </c>
      <c r="D77" s="5">
        <v>275546.13390000002</v>
      </c>
      <c r="E77" s="1">
        <v>120122</v>
      </c>
      <c r="F77" s="1">
        <v>34696.499000000003</v>
      </c>
      <c r="G77" s="1">
        <v>275546.228625989</v>
      </c>
      <c r="H77" s="1">
        <f t="shared" si="4"/>
        <v>34696.499000000003</v>
      </c>
      <c r="I77" s="1">
        <f t="shared" si="5"/>
        <v>275546.13390000002</v>
      </c>
      <c r="J77" s="9">
        <f t="shared" si="6"/>
        <v>0</v>
      </c>
      <c r="K77" s="9">
        <f t="shared" si="7"/>
        <v>9.472598897991702E-2</v>
      </c>
    </row>
    <row r="78" spans="1:11" ht="12" thickBot="1">
      <c r="A78" s="14"/>
      <c r="B78" s="10">
        <v>120123</v>
      </c>
      <c r="C78" s="4">
        <v>46140.11</v>
      </c>
      <c r="D78" s="5">
        <v>290945.61009999999</v>
      </c>
      <c r="E78" s="1">
        <v>120123</v>
      </c>
      <c r="F78" s="1">
        <v>46140.11</v>
      </c>
      <c r="G78" s="1">
        <v>290945.70460454602</v>
      </c>
      <c r="H78" s="1">
        <f t="shared" si="4"/>
        <v>46140.11</v>
      </c>
      <c r="I78" s="1">
        <f t="shared" si="5"/>
        <v>290945.61009999999</v>
      </c>
      <c r="J78" s="9">
        <f t="shared" si="6"/>
        <v>0</v>
      </c>
      <c r="K78" s="9">
        <f t="shared" si="7"/>
        <v>9.45045460248366E-2</v>
      </c>
    </row>
    <row r="79" spans="1:11" ht="12" thickBot="1">
      <c r="A79" s="14"/>
      <c r="B79" s="10">
        <v>120124</v>
      </c>
      <c r="C79" s="4">
        <v>21251.666000000001</v>
      </c>
      <c r="D79" s="5">
        <v>140981.86180000001</v>
      </c>
      <c r="E79" s="1">
        <v>120124</v>
      </c>
      <c r="F79" s="1">
        <v>21251.666000000001</v>
      </c>
      <c r="G79" s="1">
        <v>140981.90327684701</v>
      </c>
      <c r="H79" s="1">
        <f t="shared" si="4"/>
        <v>21251.666000000001</v>
      </c>
      <c r="I79" s="1">
        <f t="shared" si="5"/>
        <v>140981.86180000001</v>
      </c>
      <c r="J79" s="9">
        <f t="shared" si="6"/>
        <v>0</v>
      </c>
      <c r="K79" s="9">
        <f t="shared" si="7"/>
        <v>4.1476846992736682E-2</v>
      </c>
    </row>
    <row r="80" spans="1:11" ht="12" thickBot="1">
      <c r="A80" s="14"/>
      <c r="B80" s="10">
        <v>120125</v>
      </c>
      <c r="C80" s="4">
        <v>10117.654</v>
      </c>
      <c r="D80" s="5">
        <v>60536.2255</v>
      </c>
      <c r="E80" s="1">
        <v>120125</v>
      </c>
      <c r="F80" s="1">
        <v>10117.654</v>
      </c>
      <c r="G80" s="1">
        <v>60536.242250457602</v>
      </c>
      <c r="H80" s="1">
        <f t="shared" si="4"/>
        <v>10117.654</v>
      </c>
      <c r="I80" s="1">
        <f t="shared" si="5"/>
        <v>60536.2255</v>
      </c>
      <c r="J80" s="9">
        <f t="shared" si="6"/>
        <v>0</v>
      </c>
      <c r="K80" s="9">
        <f t="shared" si="7"/>
        <v>1.6750457602029201E-2</v>
      </c>
    </row>
    <row r="81" spans="1:11" ht="12" thickBot="1">
      <c r="A81" s="14"/>
      <c r="B81" s="10">
        <v>120127</v>
      </c>
      <c r="C81" s="4">
        <v>31526.852999999999</v>
      </c>
      <c r="D81" s="5">
        <v>214881.97409999999</v>
      </c>
      <c r="E81" s="1">
        <v>120127</v>
      </c>
      <c r="F81" s="1">
        <v>31526.852999999999</v>
      </c>
      <c r="G81" s="1">
        <v>214882.05740251901</v>
      </c>
      <c r="H81" s="1">
        <f t="shared" si="4"/>
        <v>31526.852999999999</v>
      </c>
      <c r="I81" s="1">
        <f t="shared" si="5"/>
        <v>214881.97409999999</v>
      </c>
      <c r="J81" s="9">
        <f t="shared" si="6"/>
        <v>0</v>
      </c>
      <c r="K81" s="9">
        <f t="shared" si="7"/>
        <v>8.3302519022254273E-2</v>
      </c>
    </row>
    <row r="82" spans="1:11" ht="12" thickBot="1">
      <c r="A82" s="14"/>
      <c r="B82" s="10">
        <v>120129</v>
      </c>
      <c r="C82" s="4">
        <v>19029.88</v>
      </c>
      <c r="D82" s="5">
        <v>129938.6189</v>
      </c>
      <c r="E82" s="1">
        <v>120129</v>
      </c>
      <c r="F82" s="1">
        <v>19029.88</v>
      </c>
      <c r="G82" s="1">
        <v>129938.66670336601</v>
      </c>
      <c r="H82" s="1">
        <f t="shared" si="4"/>
        <v>19029.88</v>
      </c>
      <c r="I82" s="1">
        <f t="shared" si="5"/>
        <v>129938.6189</v>
      </c>
      <c r="J82" s="9">
        <f t="shared" si="6"/>
        <v>0</v>
      </c>
      <c r="K82" s="9">
        <f t="shared" si="7"/>
        <v>4.780336600379087E-2</v>
      </c>
    </row>
    <row r="83" spans="1:11" ht="12" thickBot="1">
      <c r="A83" s="14"/>
      <c r="B83" s="10">
        <v>120131</v>
      </c>
      <c r="C83" s="4">
        <v>15501.468999999999</v>
      </c>
      <c r="D83" s="5">
        <v>76635.5524</v>
      </c>
      <c r="E83" s="1">
        <v>120131</v>
      </c>
      <c r="F83" s="1">
        <v>15501.468999999999</v>
      </c>
      <c r="G83" s="1">
        <v>76635.577404205396</v>
      </c>
      <c r="H83" s="1">
        <f t="shared" si="4"/>
        <v>15501.468999999999</v>
      </c>
      <c r="I83" s="1">
        <f t="shared" si="5"/>
        <v>76635.5524</v>
      </c>
      <c r="J83" s="9">
        <f t="shared" si="6"/>
        <v>0</v>
      </c>
      <c r="K83" s="9">
        <f t="shared" si="7"/>
        <v>2.5004205395816825E-2</v>
      </c>
    </row>
    <row r="84" spans="1:11" ht="12" thickBot="1">
      <c r="A84" s="14"/>
      <c r="B84" s="10">
        <v>120134</v>
      </c>
      <c r="C84" s="4">
        <v>22706.867999999999</v>
      </c>
      <c r="D84" s="5">
        <v>168170.72339999999</v>
      </c>
      <c r="E84" s="1">
        <v>120134</v>
      </c>
      <c r="F84" s="1">
        <v>22706.867999999999</v>
      </c>
      <c r="G84" s="1">
        <v>168170.77969239801</v>
      </c>
      <c r="H84" s="1">
        <f t="shared" si="4"/>
        <v>22706.867999999999</v>
      </c>
      <c r="I84" s="1">
        <f t="shared" si="5"/>
        <v>168170.72339999999</v>
      </c>
      <c r="J84" s="9">
        <f t="shared" si="6"/>
        <v>0</v>
      </c>
      <c r="K84" s="9">
        <f t="shared" si="7"/>
        <v>5.6292398017831147E-2</v>
      </c>
    </row>
    <row r="85" spans="1:11" ht="12" thickBot="1">
      <c r="A85" s="14"/>
      <c r="B85" s="10">
        <v>120135</v>
      </c>
      <c r="C85" s="4">
        <v>19736.784</v>
      </c>
      <c r="D85" s="5">
        <v>177555.49950000001</v>
      </c>
      <c r="E85" s="1">
        <v>120135</v>
      </c>
      <c r="F85" s="1">
        <v>19736.784</v>
      </c>
      <c r="G85" s="1">
        <v>177555.54174796201</v>
      </c>
      <c r="H85" s="1">
        <f t="shared" si="4"/>
        <v>19736.784</v>
      </c>
      <c r="I85" s="1">
        <f t="shared" si="5"/>
        <v>177555.49950000001</v>
      </c>
      <c r="J85" s="9">
        <f t="shared" si="6"/>
        <v>0</v>
      </c>
      <c r="K85" s="9">
        <f t="shared" si="7"/>
        <v>4.2247962002875283E-2</v>
      </c>
    </row>
    <row r="86" spans="1:11" ht="12" thickBot="1">
      <c r="A86" s="14"/>
      <c r="B86" s="10">
        <v>120137</v>
      </c>
      <c r="C86" s="4">
        <v>4773.0309999999999</v>
      </c>
      <c r="D86" s="5">
        <v>22589.035899999999</v>
      </c>
      <c r="E86" s="1">
        <v>120137</v>
      </c>
      <c r="F86" s="1">
        <v>4773.0309999999999</v>
      </c>
      <c r="G86" s="1">
        <v>22589.0378453294</v>
      </c>
      <c r="H86" s="1">
        <f t="shared" si="4"/>
        <v>4773.0309999999999</v>
      </c>
      <c r="I86" s="1">
        <f t="shared" si="5"/>
        <v>22589.035899999999</v>
      </c>
      <c r="J86" s="9">
        <f t="shared" si="6"/>
        <v>0</v>
      </c>
      <c r="K86" s="9">
        <f t="shared" si="7"/>
        <v>1.9453294007689692E-3</v>
      </c>
    </row>
    <row r="87" spans="1:11" ht="12" thickBot="1">
      <c r="A87" s="14"/>
      <c r="B87" s="10">
        <v>120138</v>
      </c>
      <c r="C87" s="4">
        <v>21465.738000000001</v>
      </c>
      <c r="D87" s="5">
        <v>154481.55989999999</v>
      </c>
      <c r="E87" s="1">
        <v>120138</v>
      </c>
      <c r="F87" s="1">
        <v>21465.738000000001</v>
      </c>
      <c r="G87" s="1">
        <v>154481.596306875</v>
      </c>
      <c r="H87" s="1">
        <f t="shared" si="4"/>
        <v>21465.738000000001</v>
      </c>
      <c r="I87" s="1">
        <f t="shared" si="5"/>
        <v>154481.55989999999</v>
      </c>
      <c r="J87" s="9">
        <f t="shared" si="6"/>
        <v>0</v>
      </c>
      <c r="K87" s="9">
        <f t="shared" si="7"/>
        <v>3.6406875005923212E-2</v>
      </c>
    </row>
    <row r="88" spans="1:11" ht="12" thickBot="1">
      <c r="A88" s="14"/>
      <c r="B88" s="10">
        <v>120140</v>
      </c>
      <c r="C88" s="4">
        <v>8626.4629999999997</v>
      </c>
      <c r="D88" s="5">
        <v>47641.880599999997</v>
      </c>
      <c r="E88" s="1">
        <v>120140</v>
      </c>
      <c r="F88" s="1">
        <v>8626.4629999999997</v>
      </c>
      <c r="G88" s="1">
        <v>47641.898032455902</v>
      </c>
      <c r="H88" s="1">
        <f t="shared" si="4"/>
        <v>8626.4629999999997</v>
      </c>
      <c r="I88" s="1">
        <f t="shared" si="5"/>
        <v>47641.880599999997</v>
      </c>
      <c r="J88" s="9">
        <f t="shared" si="6"/>
        <v>0</v>
      </c>
      <c r="K88" s="9">
        <f t="shared" si="7"/>
        <v>1.7432455904781818E-2</v>
      </c>
    </row>
    <row r="89" spans="1:11" ht="12" thickBot="1">
      <c r="A89" s="14"/>
      <c r="B89" s="10">
        <v>120141</v>
      </c>
      <c r="C89" s="4">
        <v>21287.771000000001</v>
      </c>
      <c r="D89" s="5">
        <v>140104.06210000001</v>
      </c>
      <c r="E89" s="1">
        <v>120141</v>
      </c>
      <c r="F89" s="1">
        <v>21287.771000000001</v>
      </c>
      <c r="G89" s="1">
        <v>140104.11561617101</v>
      </c>
      <c r="H89" s="1">
        <f t="shared" si="4"/>
        <v>21287.771000000001</v>
      </c>
      <c r="I89" s="1">
        <f t="shared" si="5"/>
        <v>140104.06210000001</v>
      </c>
      <c r="J89" s="9">
        <f t="shared" si="6"/>
        <v>0</v>
      </c>
      <c r="K89" s="9">
        <f t="shared" si="7"/>
        <v>5.3516170999500901E-2</v>
      </c>
    </row>
    <row r="90" spans="1:11" ht="12" thickBot="1">
      <c r="A90" s="14"/>
      <c r="B90" s="10">
        <v>120144</v>
      </c>
      <c r="C90" s="4">
        <v>12230.602000000001</v>
      </c>
      <c r="D90" s="5">
        <v>84712.000599999999</v>
      </c>
      <c r="E90" s="1">
        <v>120144</v>
      </c>
      <c r="F90" s="1">
        <v>12230.602000000001</v>
      </c>
      <c r="G90" s="1">
        <v>84712.033824786296</v>
      </c>
      <c r="H90" s="1">
        <f t="shared" si="4"/>
        <v>12230.602000000001</v>
      </c>
      <c r="I90" s="1">
        <f t="shared" si="5"/>
        <v>84712.000599999999</v>
      </c>
      <c r="J90" s="9">
        <f t="shared" si="6"/>
        <v>0</v>
      </c>
      <c r="K90" s="9">
        <f t="shared" si="7"/>
        <v>3.3224786297068931E-2</v>
      </c>
    </row>
    <row r="91" spans="1:11" ht="12" thickBot="1">
      <c r="A91" s="14"/>
      <c r="B91" s="10">
        <v>120145</v>
      </c>
      <c r="C91" s="4">
        <v>27858.829000000002</v>
      </c>
      <c r="D91" s="5">
        <v>255240.32019999999</v>
      </c>
      <c r="E91" s="1">
        <v>120145</v>
      </c>
      <c r="F91" s="1">
        <v>27858.829000000002</v>
      </c>
      <c r="G91" s="1">
        <v>255240.38304061699</v>
      </c>
      <c r="H91" s="1">
        <f t="shared" si="4"/>
        <v>27858.829000000002</v>
      </c>
      <c r="I91" s="1">
        <f t="shared" si="5"/>
        <v>255240.32019999999</v>
      </c>
      <c r="J91" s="9">
        <f t="shared" si="6"/>
        <v>0</v>
      </c>
      <c r="K91" s="9">
        <f t="shared" si="7"/>
        <v>6.2840616999892518E-2</v>
      </c>
    </row>
    <row r="92" spans="1:11" ht="12" thickBot="1">
      <c r="A92" s="14"/>
      <c r="B92" s="10">
        <v>120146</v>
      </c>
      <c r="C92" s="4">
        <v>26510.126</v>
      </c>
      <c r="D92" s="5">
        <v>178083.69959999999</v>
      </c>
      <c r="E92" s="1">
        <v>120146</v>
      </c>
      <c r="F92" s="1">
        <v>26510.126</v>
      </c>
      <c r="G92" s="1">
        <v>178083.77931240501</v>
      </c>
      <c r="H92" s="1">
        <f t="shared" si="4"/>
        <v>26510.126</v>
      </c>
      <c r="I92" s="1">
        <f t="shared" si="5"/>
        <v>178083.69959999999</v>
      </c>
      <c r="J92" s="9">
        <f t="shared" si="6"/>
        <v>0</v>
      </c>
      <c r="K92" s="9">
        <f t="shared" si="7"/>
        <v>7.9712405015015975E-2</v>
      </c>
    </row>
    <row r="93" spans="1:11" ht="12" thickBot="1">
      <c r="A93" s="14"/>
      <c r="B93" s="10">
        <v>120148</v>
      </c>
      <c r="C93" s="4">
        <v>13793.164000000001</v>
      </c>
      <c r="D93" s="5">
        <v>78945.039600000004</v>
      </c>
      <c r="E93" s="1">
        <v>120148</v>
      </c>
      <c r="F93" s="1">
        <v>13793.164000000001</v>
      </c>
      <c r="G93" s="1">
        <v>78945.056027539496</v>
      </c>
      <c r="H93" s="1">
        <f t="shared" si="4"/>
        <v>13793.164000000001</v>
      </c>
      <c r="I93" s="1">
        <f t="shared" si="5"/>
        <v>78945.039600000004</v>
      </c>
      <c r="J93" s="9">
        <f t="shared" si="6"/>
        <v>0</v>
      </c>
      <c r="K93" s="9">
        <f t="shared" si="7"/>
        <v>1.6427539492724463E-2</v>
      </c>
    </row>
    <row r="94" spans="1:11" ht="12" thickBot="1">
      <c r="A94" s="14"/>
      <c r="B94" s="10">
        <v>120149</v>
      </c>
      <c r="C94" s="4">
        <v>20017.628000000001</v>
      </c>
      <c r="D94" s="5">
        <v>145345.644</v>
      </c>
      <c r="E94" s="1">
        <v>120149</v>
      </c>
      <c r="F94" s="1">
        <v>20017.628000000001</v>
      </c>
      <c r="G94" s="1">
        <v>145345.669110166</v>
      </c>
      <c r="H94" s="1">
        <f t="shared" si="4"/>
        <v>20017.628000000001</v>
      </c>
      <c r="I94" s="1">
        <f t="shared" si="5"/>
        <v>145345.644</v>
      </c>
      <c r="J94" s="9">
        <f t="shared" si="6"/>
        <v>0</v>
      </c>
      <c r="K94" s="9">
        <f t="shared" si="7"/>
        <v>2.5110165996011347E-2</v>
      </c>
    </row>
    <row r="95" spans="1:11" ht="12" thickBot="1">
      <c r="A95" s="14"/>
      <c r="B95" s="10">
        <v>120151</v>
      </c>
      <c r="C95" s="4">
        <v>15445.498</v>
      </c>
      <c r="D95" s="5">
        <v>111667.95789999999</v>
      </c>
      <c r="E95" s="1">
        <v>120151</v>
      </c>
      <c r="F95" s="1">
        <v>15445.498</v>
      </c>
      <c r="G95" s="1">
        <v>111667.997155359</v>
      </c>
      <c r="H95" s="1">
        <f t="shared" si="4"/>
        <v>15445.498</v>
      </c>
      <c r="I95" s="1">
        <f t="shared" si="5"/>
        <v>111667.95789999999</v>
      </c>
      <c r="J95" s="9">
        <f t="shared" si="6"/>
        <v>0</v>
      </c>
      <c r="K95" s="9">
        <f t="shared" si="7"/>
        <v>3.9255359006347135E-2</v>
      </c>
    </row>
    <row r="96" spans="1:11" ht="12" thickBot="1">
      <c r="A96" s="14"/>
      <c r="B96" s="10">
        <v>120152</v>
      </c>
      <c r="C96" s="4">
        <v>23746.629000000001</v>
      </c>
      <c r="D96" s="5">
        <v>156624.9227</v>
      </c>
      <c r="E96" s="1">
        <v>120152</v>
      </c>
      <c r="F96" s="1">
        <v>23746.629000000001</v>
      </c>
      <c r="G96" s="1">
        <v>156624.946851796</v>
      </c>
      <c r="H96" s="1">
        <f t="shared" si="4"/>
        <v>23746.629000000001</v>
      </c>
      <c r="I96" s="1">
        <f t="shared" si="5"/>
        <v>156624.9227</v>
      </c>
      <c r="J96" s="9">
        <f t="shared" si="6"/>
        <v>0</v>
      </c>
      <c r="K96" s="9">
        <f t="shared" si="7"/>
        <v>2.4151796009391546E-2</v>
      </c>
    </row>
    <row r="97" spans="1:11" ht="12" thickBot="1">
      <c r="A97" s="14"/>
      <c r="B97" s="10">
        <v>120153</v>
      </c>
      <c r="C97" s="4">
        <v>24385.071</v>
      </c>
      <c r="D97" s="5">
        <v>170799.49489999999</v>
      </c>
      <c r="E97" s="1">
        <v>120153</v>
      </c>
      <c r="F97" s="1">
        <v>24385.071</v>
      </c>
      <c r="G97" s="1">
        <v>170799.55682474101</v>
      </c>
      <c r="H97" s="1">
        <f t="shared" si="4"/>
        <v>24385.071</v>
      </c>
      <c r="I97" s="1">
        <f t="shared" si="5"/>
        <v>170799.49489999999</v>
      </c>
      <c r="J97" s="9">
        <f t="shared" si="6"/>
        <v>0</v>
      </c>
      <c r="K97" s="9">
        <f t="shared" si="7"/>
        <v>6.1924741021357477E-2</v>
      </c>
    </row>
    <row r="98" spans="1:11" ht="12" thickBot="1">
      <c r="A98" s="14"/>
      <c r="B98" s="10">
        <v>120154</v>
      </c>
      <c r="C98" s="4">
        <v>18795.28</v>
      </c>
      <c r="D98" s="5">
        <v>154937.70790000001</v>
      </c>
      <c r="E98" s="1">
        <v>120154</v>
      </c>
      <c r="F98" s="1">
        <v>18795.28</v>
      </c>
      <c r="G98" s="1">
        <v>154937.76660411499</v>
      </c>
      <c r="H98" s="1">
        <f t="shared" si="4"/>
        <v>18795.28</v>
      </c>
      <c r="I98" s="1">
        <f t="shared" si="5"/>
        <v>154937.70790000001</v>
      </c>
      <c r="J98" s="9">
        <f t="shared" si="6"/>
        <v>0</v>
      </c>
      <c r="K98" s="9">
        <f t="shared" si="7"/>
        <v>5.8704114984720945E-2</v>
      </c>
    </row>
    <row r="99" spans="1:11" ht="12" thickBot="1">
      <c r="A99" s="14"/>
      <c r="B99" s="10">
        <v>120155</v>
      </c>
      <c r="C99" s="4">
        <v>13764.126</v>
      </c>
      <c r="D99" s="5">
        <v>100705.30220000001</v>
      </c>
      <c r="E99" s="1">
        <v>120155</v>
      </c>
      <c r="F99" s="1">
        <v>13764.126</v>
      </c>
      <c r="G99" s="1">
        <v>100705.326226102</v>
      </c>
      <c r="H99" s="1">
        <f t="shared" si="4"/>
        <v>13764.126</v>
      </c>
      <c r="I99" s="1">
        <f t="shared" si="5"/>
        <v>100705.30220000001</v>
      </c>
      <c r="J99" s="9">
        <f t="shared" si="6"/>
        <v>0</v>
      </c>
      <c r="K99" s="9">
        <f t="shared" si="7"/>
        <v>2.4026101993513294E-2</v>
      </c>
    </row>
    <row r="100" spans="1:11" ht="12" thickBot="1">
      <c r="A100" s="14"/>
      <c r="B100" s="10">
        <v>120156</v>
      </c>
      <c r="C100" s="4">
        <v>14445.718000000001</v>
      </c>
      <c r="D100" s="5">
        <v>90553.038499999995</v>
      </c>
      <c r="E100" s="1">
        <v>120156</v>
      </c>
      <c r="F100" s="1">
        <v>14445.718000000001</v>
      </c>
      <c r="G100" s="1">
        <v>90553.066386680293</v>
      </c>
      <c r="H100" s="1">
        <f t="shared" si="4"/>
        <v>14445.718000000001</v>
      </c>
      <c r="I100" s="1">
        <f t="shared" si="5"/>
        <v>90553.038499999995</v>
      </c>
      <c r="J100" s="9">
        <f t="shared" si="6"/>
        <v>0</v>
      </c>
      <c r="K100" s="9">
        <f t="shared" si="7"/>
        <v>2.7886680298252031E-2</v>
      </c>
    </row>
    <row r="101" spans="1:11" ht="12" thickBot="1">
      <c r="A101" s="14"/>
      <c r="B101" s="10">
        <v>120157</v>
      </c>
      <c r="C101" s="4">
        <v>9130.6209999999992</v>
      </c>
      <c r="D101" s="5">
        <v>60374.212099999997</v>
      </c>
      <c r="E101" s="1">
        <v>120157</v>
      </c>
      <c r="F101" s="1">
        <v>9130.6209999999992</v>
      </c>
      <c r="G101" s="1">
        <v>60374.233903146502</v>
      </c>
      <c r="H101" s="1">
        <f t="shared" si="4"/>
        <v>9130.6209999999992</v>
      </c>
      <c r="I101" s="1">
        <f t="shared" si="5"/>
        <v>60374.212099999997</v>
      </c>
      <c r="J101" s="9">
        <f t="shared" si="6"/>
        <v>0</v>
      </c>
      <c r="K101" s="9">
        <f t="shared" si="7"/>
        <v>2.1803146504680626E-2</v>
      </c>
    </row>
    <row r="102" spans="1:11" ht="12" thickBot="1">
      <c r="A102" s="14"/>
      <c r="B102" s="10">
        <v>120158</v>
      </c>
      <c r="C102" s="4">
        <v>8668.527</v>
      </c>
      <c r="D102" s="5">
        <v>52110.613400000002</v>
      </c>
      <c r="E102" s="1">
        <v>120158</v>
      </c>
      <c r="F102" s="1">
        <v>8668.527</v>
      </c>
      <c r="G102" s="1">
        <v>52110.632337818599</v>
      </c>
      <c r="H102" s="1">
        <f t="shared" si="4"/>
        <v>8668.527</v>
      </c>
      <c r="I102" s="1">
        <f t="shared" si="5"/>
        <v>52110.613400000002</v>
      </c>
      <c r="J102" s="9">
        <f t="shared" si="6"/>
        <v>0</v>
      </c>
      <c r="K102" s="9">
        <f t="shared" si="7"/>
        <v>1.893781859689625E-2</v>
      </c>
    </row>
    <row r="103" spans="1:11" ht="12" thickBot="1">
      <c r="A103" s="14"/>
      <c r="B103" s="10">
        <v>120159</v>
      </c>
      <c r="C103" s="4">
        <v>24957.561000000002</v>
      </c>
      <c r="D103" s="5">
        <v>206166.155</v>
      </c>
      <c r="E103" s="1">
        <v>120159</v>
      </c>
      <c r="F103" s="1">
        <v>24957.561000000002</v>
      </c>
      <c r="G103" s="1">
        <v>206166.21288264901</v>
      </c>
      <c r="H103" s="1">
        <f t="shared" si="4"/>
        <v>24957.561000000002</v>
      </c>
      <c r="I103" s="1">
        <f t="shared" si="5"/>
        <v>206166.155</v>
      </c>
      <c r="J103" s="9">
        <f t="shared" si="6"/>
        <v>0</v>
      </c>
      <c r="K103" s="9">
        <f t="shared" si="7"/>
        <v>5.7882649009115994E-2</v>
      </c>
    </row>
    <row r="104" spans="1:11" ht="12" thickBot="1">
      <c r="A104" s="14"/>
      <c r="B104" s="10">
        <v>120160</v>
      </c>
      <c r="C104" s="4">
        <v>16602.649000000001</v>
      </c>
      <c r="D104" s="5">
        <v>94634.589800000002</v>
      </c>
      <c r="E104" s="1">
        <v>120160</v>
      </c>
      <c r="F104" s="1">
        <v>16602.649000000001</v>
      </c>
      <c r="G104" s="1">
        <v>94634.616881673093</v>
      </c>
      <c r="H104" s="1">
        <f t="shared" si="4"/>
        <v>16602.649000000001</v>
      </c>
      <c r="I104" s="1">
        <f t="shared" si="5"/>
        <v>94634.589800000002</v>
      </c>
      <c r="J104" s="9">
        <f t="shared" si="6"/>
        <v>0</v>
      </c>
      <c r="K104" s="9">
        <f t="shared" si="7"/>
        <v>2.7081673091743141E-2</v>
      </c>
    </row>
    <row r="105" spans="1:11" ht="12" thickBot="1">
      <c r="A105" s="14"/>
      <c r="B105" s="10">
        <v>120161</v>
      </c>
      <c r="C105" s="4">
        <v>13136.225</v>
      </c>
      <c r="D105" s="5">
        <v>87071.294200000004</v>
      </c>
      <c r="E105" s="1">
        <v>120161</v>
      </c>
      <c r="F105" s="1">
        <v>13136.225</v>
      </c>
      <c r="G105" s="1">
        <v>87071.317688646799</v>
      </c>
      <c r="H105" s="1">
        <f t="shared" si="4"/>
        <v>13136.225</v>
      </c>
      <c r="I105" s="1">
        <f t="shared" si="5"/>
        <v>87071.294200000004</v>
      </c>
      <c r="J105" s="9">
        <f t="shared" si="6"/>
        <v>0</v>
      </c>
      <c r="K105" s="9">
        <f t="shared" si="7"/>
        <v>2.3488646795158274E-2</v>
      </c>
    </row>
    <row r="106" spans="1:11" ht="12" thickBot="1">
      <c r="A106" s="14"/>
      <c r="B106" s="10">
        <v>120162</v>
      </c>
      <c r="C106" s="4">
        <v>8223.74</v>
      </c>
      <c r="D106" s="5">
        <v>62866.880899999996</v>
      </c>
      <c r="E106" s="1">
        <v>120162</v>
      </c>
      <c r="F106" s="1">
        <v>8223.74</v>
      </c>
      <c r="G106" s="1">
        <v>62866.900527206701</v>
      </c>
      <c r="H106" s="1">
        <f t="shared" si="4"/>
        <v>8223.74</v>
      </c>
      <c r="I106" s="1">
        <f t="shared" si="5"/>
        <v>62866.880899999996</v>
      </c>
      <c r="J106" s="9">
        <f t="shared" si="6"/>
        <v>0</v>
      </c>
      <c r="K106" s="9">
        <f t="shared" si="7"/>
        <v>1.962720670417184E-2</v>
      </c>
    </row>
    <row r="107" spans="1:11" ht="12" thickBot="1">
      <c r="A107" s="14"/>
      <c r="B107" s="10">
        <v>120163</v>
      </c>
      <c r="C107" s="4">
        <v>11669.214</v>
      </c>
      <c r="D107" s="5">
        <v>79904.63</v>
      </c>
      <c r="E107" s="1">
        <v>120163</v>
      </c>
      <c r="F107" s="1">
        <v>11669.214</v>
      </c>
      <c r="G107" s="1">
        <v>79904.657372710106</v>
      </c>
      <c r="H107" s="1">
        <f t="shared" si="4"/>
        <v>11669.214</v>
      </c>
      <c r="I107" s="1">
        <f t="shared" si="5"/>
        <v>79904.63</v>
      </c>
      <c r="J107" s="9">
        <f t="shared" si="6"/>
        <v>0</v>
      </c>
      <c r="K107" s="9">
        <f t="shared" si="7"/>
        <v>2.7372710101190023E-2</v>
      </c>
    </row>
    <row r="108" spans="1:11" ht="12" thickBot="1">
      <c r="A108" s="14"/>
      <c r="B108" s="10">
        <v>120164</v>
      </c>
      <c r="C108" s="4">
        <v>41239.088000000003</v>
      </c>
      <c r="D108" s="5">
        <v>429873.10239999997</v>
      </c>
      <c r="E108" s="1">
        <v>120164</v>
      </c>
      <c r="F108" s="1">
        <v>41239.088000000003</v>
      </c>
      <c r="G108" s="1">
        <v>429873.23590978701</v>
      </c>
      <c r="H108" s="1">
        <f t="shared" si="4"/>
        <v>41239.088000000003</v>
      </c>
      <c r="I108" s="1">
        <f t="shared" si="5"/>
        <v>429873.10239999997</v>
      </c>
      <c r="J108" s="9">
        <f t="shared" si="6"/>
        <v>0</v>
      </c>
      <c r="K108" s="9">
        <f t="shared" si="7"/>
        <v>0.1335097870323807</v>
      </c>
    </row>
    <row r="109" spans="1:11" ht="12" thickBot="1">
      <c r="A109" s="14"/>
      <c r="B109" s="10">
        <v>120165</v>
      </c>
      <c r="C109" s="4">
        <v>9222.9439999999995</v>
      </c>
      <c r="D109" s="5">
        <v>48176.522499999999</v>
      </c>
      <c r="E109" s="1">
        <v>120165</v>
      </c>
      <c r="F109" s="1">
        <v>9222.9439999999995</v>
      </c>
      <c r="G109" s="1">
        <v>48176.531600847098</v>
      </c>
      <c r="H109" s="1">
        <f t="shared" si="4"/>
        <v>9222.9439999999995</v>
      </c>
      <c r="I109" s="1">
        <f t="shared" si="5"/>
        <v>48176.522499999999</v>
      </c>
      <c r="J109" s="9">
        <f t="shared" si="6"/>
        <v>0</v>
      </c>
      <c r="K109" s="9">
        <f t="shared" si="7"/>
        <v>9.1008470990345813E-3</v>
      </c>
    </row>
    <row r="110" spans="1:11" ht="12" thickBot="1">
      <c r="A110" s="14"/>
      <c r="B110" s="10">
        <v>120166</v>
      </c>
      <c r="C110" s="4">
        <v>8732.0789999999997</v>
      </c>
      <c r="D110" s="5">
        <v>57312.956200000001</v>
      </c>
      <c r="E110" s="1">
        <v>120166</v>
      </c>
      <c r="F110" s="1">
        <v>8732.0789999999997</v>
      </c>
      <c r="G110" s="1">
        <v>57312.976716904901</v>
      </c>
      <c r="H110" s="1">
        <f t="shared" si="4"/>
        <v>8732.0789999999997</v>
      </c>
      <c r="I110" s="1">
        <f t="shared" si="5"/>
        <v>57312.956200000001</v>
      </c>
      <c r="J110" s="9">
        <f t="shared" si="6"/>
        <v>0</v>
      </c>
      <c r="K110" s="9">
        <f t="shared" si="7"/>
        <v>2.0516904900432564E-2</v>
      </c>
    </row>
    <row r="111" spans="1:11" ht="12" thickBot="1">
      <c r="A111" s="14"/>
      <c r="B111" s="10">
        <v>120167</v>
      </c>
      <c r="C111" s="4">
        <v>10893.344999999999</v>
      </c>
      <c r="D111" s="5">
        <v>61752.7739</v>
      </c>
      <c r="E111" s="1">
        <v>120167</v>
      </c>
      <c r="F111" s="1">
        <v>10893.344999999999</v>
      </c>
      <c r="G111" s="1">
        <v>61752.798028659003</v>
      </c>
      <c r="H111" s="1">
        <f t="shared" si="4"/>
        <v>10893.344999999999</v>
      </c>
      <c r="I111" s="1">
        <f t="shared" si="5"/>
        <v>61752.7739</v>
      </c>
      <c r="J111" s="9">
        <f t="shared" si="6"/>
        <v>0</v>
      </c>
      <c r="K111" s="9">
        <f t="shared" si="7"/>
        <v>2.4128659002599306E-2</v>
      </c>
    </row>
    <row r="112" spans="1:11" ht="12" thickBot="1">
      <c r="A112" s="14"/>
      <c r="B112" s="10">
        <v>120168</v>
      </c>
      <c r="C112" s="4">
        <v>19844.744999999999</v>
      </c>
      <c r="D112" s="5">
        <v>131199.14369999999</v>
      </c>
      <c r="E112" s="1">
        <v>120168</v>
      </c>
      <c r="F112" s="1">
        <v>19844.744999999999</v>
      </c>
      <c r="G112" s="1">
        <v>131199.19500094501</v>
      </c>
      <c r="H112" s="1">
        <f t="shared" si="4"/>
        <v>19844.744999999999</v>
      </c>
      <c r="I112" s="1">
        <f t="shared" si="5"/>
        <v>131199.14369999999</v>
      </c>
      <c r="J112" s="9">
        <f t="shared" si="6"/>
        <v>0</v>
      </c>
      <c r="K112" s="9">
        <f t="shared" si="7"/>
        <v>5.1300945022376254E-2</v>
      </c>
    </row>
    <row r="113" spans="1:11" ht="12" thickBot="1">
      <c r="A113" s="14"/>
      <c r="B113" s="10">
        <v>120169</v>
      </c>
      <c r="C113" s="4">
        <v>5256.335</v>
      </c>
      <c r="D113" s="5">
        <v>31711.1764</v>
      </c>
      <c r="E113" s="1">
        <v>120169</v>
      </c>
      <c r="F113" s="1">
        <v>5256.335</v>
      </c>
      <c r="G113" s="1">
        <v>31711.1814800393</v>
      </c>
      <c r="H113" s="1">
        <f t="shared" si="4"/>
        <v>5256.335</v>
      </c>
      <c r="I113" s="1">
        <f t="shared" si="5"/>
        <v>31711.1764</v>
      </c>
      <c r="J113" s="9">
        <f t="shared" si="6"/>
        <v>0</v>
      </c>
      <c r="K113" s="9">
        <f t="shared" si="7"/>
        <v>5.0800393000827171E-3</v>
      </c>
    </row>
    <row r="114" spans="1:11" ht="12" thickBot="1">
      <c r="A114" s="14"/>
      <c r="B114" s="10">
        <v>120170</v>
      </c>
      <c r="C114" s="4">
        <v>27628.144</v>
      </c>
      <c r="D114" s="5">
        <v>230589.75959999999</v>
      </c>
      <c r="E114" s="1">
        <v>120170</v>
      </c>
      <c r="F114" s="1">
        <v>27628.144</v>
      </c>
      <c r="G114" s="1">
        <v>230589.82618175601</v>
      </c>
      <c r="H114" s="1">
        <f t="shared" si="4"/>
        <v>27628.144</v>
      </c>
      <c r="I114" s="1">
        <f t="shared" si="5"/>
        <v>230589.75959999999</v>
      </c>
      <c r="J114" s="9">
        <f t="shared" si="6"/>
        <v>0</v>
      </c>
      <c r="K114" s="9">
        <f t="shared" si="7"/>
        <v>6.658175602206029E-2</v>
      </c>
    </row>
    <row r="115" spans="1:11" ht="12" thickBot="1">
      <c r="A115" s="14"/>
      <c r="B115" s="10">
        <v>120171</v>
      </c>
      <c r="C115" s="4">
        <v>14105.679</v>
      </c>
      <c r="D115" s="5">
        <v>76911.365399999995</v>
      </c>
      <c r="E115" s="1">
        <v>120171</v>
      </c>
      <c r="F115" s="1">
        <v>14105.679</v>
      </c>
      <c r="G115" s="1">
        <v>76911.376932743398</v>
      </c>
      <c r="H115" s="1">
        <f t="shared" si="4"/>
        <v>14105.679</v>
      </c>
      <c r="I115" s="1">
        <f t="shared" si="5"/>
        <v>76911.365399999995</v>
      </c>
      <c r="J115" s="9">
        <f t="shared" si="6"/>
        <v>0</v>
      </c>
      <c r="K115" s="9">
        <f t="shared" si="7"/>
        <v>1.1532743403222412E-2</v>
      </c>
    </row>
    <row r="116" spans="1:11" ht="12" thickBot="1">
      <c r="A116" s="14"/>
      <c r="B116" s="10">
        <v>120172</v>
      </c>
      <c r="C116" s="4">
        <v>10584.234</v>
      </c>
      <c r="D116" s="5">
        <v>59396.180899999999</v>
      </c>
      <c r="E116" s="1">
        <v>120172</v>
      </c>
      <c r="F116" s="1">
        <v>10584.234</v>
      </c>
      <c r="G116" s="1">
        <v>59396.211972210898</v>
      </c>
      <c r="H116" s="1">
        <f t="shared" si="4"/>
        <v>10584.234</v>
      </c>
      <c r="I116" s="1">
        <f t="shared" si="5"/>
        <v>59396.180899999999</v>
      </c>
      <c r="J116" s="9">
        <f t="shared" si="6"/>
        <v>0</v>
      </c>
      <c r="K116" s="9">
        <f t="shared" si="7"/>
        <v>3.1072210898855701E-2</v>
      </c>
    </row>
    <row r="117" spans="1:11" ht="12" thickBot="1">
      <c r="A117" s="14"/>
      <c r="B117" s="10">
        <v>120173</v>
      </c>
      <c r="C117" s="4">
        <v>25241.5</v>
      </c>
      <c r="D117" s="5">
        <v>182797.26420000001</v>
      </c>
      <c r="E117" s="1">
        <v>120173</v>
      </c>
      <c r="F117" s="1">
        <v>25241.5</v>
      </c>
      <c r="G117" s="1">
        <v>182797.33064502699</v>
      </c>
      <c r="H117" s="1">
        <f t="shared" si="4"/>
        <v>25241.5</v>
      </c>
      <c r="I117" s="1">
        <f t="shared" si="5"/>
        <v>182797.26420000001</v>
      </c>
      <c r="J117" s="9">
        <f t="shared" si="6"/>
        <v>0</v>
      </c>
      <c r="K117" s="9">
        <f t="shared" si="7"/>
        <v>6.6445026983274147E-2</v>
      </c>
    </row>
    <row r="118" spans="1:11" ht="12" thickBot="1">
      <c r="A118" s="14"/>
      <c r="B118" s="10">
        <v>120174</v>
      </c>
      <c r="C118" s="4">
        <v>16506.666000000001</v>
      </c>
      <c r="D118" s="5">
        <v>112322.3383</v>
      </c>
      <c r="E118" s="1">
        <v>120174</v>
      </c>
      <c r="F118" s="1">
        <v>16506.666000000001</v>
      </c>
      <c r="G118" s="1">
        <v>112322.35643701701</v>
      </c>
      <c r="H118" s="1">
        <f t="shared" si="4"/>
        <v>16506.666000000001</v>
      </c>
      <c r="I118" s="1">
        <f t="shared" si="5"/>
        <v>112322.3383</v>
      </c>
      <c r="J118" s="9">
        <f t="shared" si="6"/>
        <v>0</v>
      </c>
      <c r="K118" s="9">
        <f t="shared" si="7"/>
        <v>1.8137017003027722E-2</v>
      </c>
    </row>
    <row r="119" spans="1:11" ht="12" thickBot="1">
      <c r="A119" s="14"/>
      <c r="B119" s="10">
        <v>120176</v>
      </c>
      <c r="C119" s="4">
        <v>10759.41</v>
      </c>
      <c r="D119" s="5">
        <v>71194.987999999998</v>
      </c>
      <c r="E119" s="1">
        <v>120176</v>
      </c>
      <c r="F119" s="1">
        <v>10759.41</v>
      </c>
      <c r="G119" s="1">
        <v>71195.012934089697</v>
      </c>
      <c r="H119" s="1">
        <f t="shared" si="4"/>
        <v>10759.41</v>
      </c>
      <c r="I119" s="1">
        <f t="shared" si="5"/>
        <v>71194.987999999998</v>
      </c>
      <c r="J119" s="9">
        <f t="shared" si="6"/>
        <v>0</v>
      </c>
      <c r="K119" s="9">
        <f t="shared" si="7"/>
        <v>2.4934089698945172E-2</v>
      </c>
    </row>
    <row r="120" spans="1:11" ht="12" thickBot="1">
      <c r="A120" s="14"/>
      <c r="B120" s="10">
        <v>120177</v>
      </c>
      <c r="C120" s="4">
        <v>15157.545</v>
      </c>
      <c r="D120" s="5">
        <v>109000.3328</v>
      </c>
      <c r="E120" s="1">
        <v>120177</v>
      </c>
      <c r="F120" s="1">
        <v>15157.545</v>
      </c>
      <c r="G120" s="1">
        <v>109000.34517867801</v>
      </c>
      <c r="H120" s="1">
        <f t="shared" si="4"/>
        <v>15157.545</v>
      </c>
      <c r="I120" s="1">
        <f t="shared" si="5"/>
        <v>109000.3328</v>
      </c>
      <c r="J120" s="9">
        <f t="shared" si="6"/>
        <v>0</v>
      </c>
      <c r="K120" s="9">
        <f t="shared" si="7"/>
        <v>1.237867800227832E-2</v>
      </c>
    </row>
    <row r="121" spans="1:11" ht="12" thickBot="1">
      <c r="A121" s="14"/>
      <c r="B121" s="10">
        <v>120178</v>
      </c>
      <c r="C121" s="4">
        <v>6267.8549999999996</v>
      </c>
      <c r="D121" s="5">
        <v>33965.556600000004</v>
      </c>
      <c r="E121" s="1">
        <v>120178</v>
      </c>
      <c r="F121" s="1">
        <v>6267.8549999999996</v>
      </c>
      <c r="G121" s="1">
        <v>33965.563373330297</v>
      </c>
      <c r="H121" s="1">
        <f t="shared" si="4"/>
        <v>6267.8549999999996</v>
      </c>
      <c r="I121" s="1">
        <f t="shared" si="5"/>
        <v>33965.556600000004</v>
      </c>
      <c r="J121" s="9">
        <f t="shared" si="6"/>
        <v>0</v>
      </c>
      <c r="K121" s="9">
        <f t="shared" si="7"/>
        <v>6.7733302930719219E-3</v>
      </c>
    </row>
    <row r="122" spans="1:11" ht="12" thickBot="1">
      <c r="A122" s="14"/>
      <c r="B122" s="10">
        <v>120179</v>
      </c>
      <c r="C122" s="4">
        <v>15928.808999999999</v>
      </c>
      <c r="D122" s="5">
        <v>114929.2268</v>
      </c>
      <c r="E122" s="1">
        <v>120179</v>
      </c>
      <c r="F122" s="1">
        <v>15928.808999999999</v>
      </c>
      <c r="G122" s="1">
        <v>114929.25562015</v>
      </c>
      <c r="H122" s="1">
        <f t="shared" si="4"/>
        <v>15928.808999999999</v>
      </c>
      <c r="I122" s="1">
        <f t="shared" si="5"/>
        <v>114929.2268</v>
      </c>
      <c r="J122" s="9">
        <f t="shared" si="6"/>
        <v>0</v>
      </c>
      <c r="K122" s="9">
        <f t="shared" si="7"/>
        <v>2.882014999340754E-2</v>
      </c>
    </row>
    <row r="123" spans="1:11" ht="12" thickBot="1">
      <c r="A123" s="14"/>
      <c r="B123" s="10">
        <v>120180</v>
      </c>
      <c r="C123" s="4">
        <v>26305.925999999999</v>
      </c>
      <c r="D123" s="5">
        <v>170074.77660000001</v>
      </c>
      <c r="E123" s="1">
        <v>120180</v>
      </c>
      <c r="F123" s="1">
        <v>26305.925999999999</v>
      </c>
      <c r="G123" s="1">
        <v>170074.82073572301</v>
      </c>
      <c r="H123" s="1">
        <f t="shared" si="4"/>
        <v>26305.925999999999</v>
      </c>
      <c r="I123" s="1">
        <f t="shared" si="5"/>
        <v>170074.77660000001</v>
      </c>
      <c r="J123" s="9">
        <f t="shared" si="6"/>
        <v>0</v>
      </c>
      <c r="K123" s="9">
        <f t="shared" si="7"/>
        <v>4.413572300109081E-2</v>
      </c>
    </row>
    <row r="124" spans="1:11" ht="12" thickBot="1">
      <c r="A124" s="14"/>
      <c r="B124" s="10">
        <v>120181</v>
      </c>
      <c r="C124" s="4">
        <v>10301.314</v>
      </c>
      <c r="D124" s="5">
        <v>54518.397299999997</v>
      </c>
      <c r="E124" s="1">
        <v>120181</v>
      </c>
      <c r="F124" s="1">
        <v>10301.314</v>
      </c>
      <c r="G124" s="1">
        <v>54518.400141055899</v>
      </c>
      <c r="H124" s="1">
        <f t="shared" si="4"/>
        <v>10301.314</v>
      </c>
      <c r="I124" s="1">
        <f t="shared" si="5"/>
        <v>54518.397299999997</v>
      </c>
      <c r="J124" s="9">
        <f t="shared" si="6"/>
        <v>0</v>
      </c>
      <c r="K124" s="9">
        <f t="shared" si="7"/>
        <v>2.8410559025360271E-3</v>
      </c>
    </row>
    <row r="125" spans="1:11" ht="12" thickBot="1">
      <c r="A125" s="14"/>
      <c r="B125" s="10">
        <v>120182</v>
      </c>
      <c r="C125" s="4">
        <v>14507.745999999999</v>
      </c>
      <c r="D125" s="5">
        <v>115049.7457</v>
      </c>
      <c r="E125" s="1">
        <v>120182</v>
      </c>
      <c r="F125" s="1">
        <v>14507.745999999999</v>
      </c>
      <c r="G125" s="1">
        <v>115049.782123274</v>
      </c>
      <c r="H125" s="1">
        <f t="shared" si="4"/>
        <v>14507.745999999999</v>
      </c>
      <c r="I125" s="1">
        <f t="shared" si="5"/>
        <v>115049.7457</v>
      </c>
      <c r="J125" s="9">
        <f t="shared" si="6"/>
        <v>0</v>
      </c>
      <c r="K125" s="9">
        <f t="shared" si="7"/>
        <v>3.6423273995751515E-2</v>
      </c>
    </row>
    <row r="126" spans="1:11" ht="12" thickBot="1">
      <c r="A126" s="14"/>
      <c r="B126" s="10">
        <v>120184</v>
      </c>
      <c r="C126" s="4">
        <v>7720.8540000000003</v>
      </c>
      <c r="D126" s="5">
        <v>44445.097699999998</v>
      </c>
      <c r="E126" s="16">
        <v>120183</v>
      </c>
      <c r="F126" s="16">
        <v>10574.632</v>
      </c>
      <c r="G126" s="16">
        <v>77259.689676832306</v>
      </c>
      <c r="H126" s="16" t="e">
        <f t="shared" si="4"/>
        <v>#N/A</v>
      </c>
      <c r="I126" s="16" t="e">
        <f t="shared" si="5"/>
        <v>#N/A</v>
      </c>
      <c r="J126" s="17" t="e">
        <f t="shared" si="6"/>
        <v>#N/A</v>
      </c>
      <c r="K126" s="17" t="e">
        <f t="shared" si="7"/>
        <v>#N/A</v>
      </c>
    </row>
    <row r="127" spans="1:11" ht="12" thickBot="1">
      <c r="A127" s="14"/>
      <c r="B127" s="10">
        <v>120185</v>
      </c>
      <c r="C127" s="4">
        <v>15986.842000000001</v>
      </c>
      <c r="D127" s="5">
        <v>148965.12059999999</v>
      </c>
      <c r="E127" s="1">
        <v>120184</v>
      </c>
      <c r="F127" s="1">
        <v>7720.8540000000003</v>
      </c>
      <c r="G127" s="1">
        <v>44445.102671046101</v>
      </c>
      <c r="H127" s="1">
        <f t="shared" si="4"/>
        <v>7720.8540000000003</v>
      </c>
      <c r="I127" s="1">
        <f t="shared" si="5"/>
        <v>44445.097699999998</v>
      </c>
      <c r="J127" s="9">
        <f t="shared" si="6"/>
        <v>0</v>
      </c>
      <c r="K127" s="9">
        <f t="shared" si="7"/>
        <v>4.971046102582477E-3</v>
      </c>
    </row>
    <row r="128" spans="1:11" ht="12" thickBot="1">
      <c r="A128" s="14"/>
      <c r="B128" s="10">
        <v>120186</v>
      </c>
      <c r="C128" s="4">
        <v>7698.7479999999996</v>
      </c>
      <c r="D128" s="5">
        <v>61065.669900000001</v>
      </c>
      <c r="E128" s="1">
        <v>120185</v>
      </c>
      <c r="F128" s="1">
        <v>15986.842000000001</v>
      </c>
      <c r="G128" s="1">
        <v>148965.16044968599</v>
      </c>
      <c r="H128" s="1">
        <f t="shared" si="4"/>
        <v>15986.842000000001</v>
      </c>
      <c r="I128" s="1">
        <f t="shared" si="5"/>
        <v>148965.12059999999</v>
      </c>
      <c r="J128" s="9">
        <f t="shared" si="6"/>
        <v>0</v>
      </c>
      <c r="K128" s="9">
        <f t="shared" si="7"/>
        <v>3.9849685999797657E-2</v>
      </c>
    </row>
    <row r="129" spans="1:11" ht="12" thickBot="1">
      <c r="A129" s="14"/>
      <c r="B129" s="10">
        <v>120187</v>
      </c>
      <c r="C129" s="4">
        <v>10108.322</v>
      </c>
      <c r="D129" s="5">
        <v>58975.132899999997</v>
      </c>
      <c r="E129" s="1">
        <v>120186</v>
      </c>
      <c r="F129" s="1">
        <v>7698.7479999999996</v>
      </c>
      <c r="G129" s="1">
        <v>61065.684355457197</v>
      </c>
      <c r="H129" s="1">
        <f t="shared" si="4"/>
        <v>7698.7479999999996</v>
      </c>
      <c r="I129" s="1">
        <f t="shared" si="5"/>
        <v>61065.669900000001</v>
      </c>
      <c r="J129" s="9">
        <f t="shared" si="6"/>
        <v>0</v>
      </c>
      <c r="K129" s="9">
        <f t="shared" si="7"/>
        <v>1.4455457196163479E-2</v>
      </c>
    </row>
    <row r="130" spans="1:11" ht="12" thickBot="1">
      <c r="A130" s="14"/>
      <c r="B130" s="10">
        <v>120188</v>
      </c>
      <c r="C130" s="4">
        <v>9700.5889999999999</v>
      </c>
      <c r="D130" s="5">
        <v>65700.252800000002</v>
      </c>
      <c r="E130" s="1">
        <v>120187</v>
      </c>
      <c r="F130" s="1">
        <v>10108.322</v>
      </c>
      <c r="G130" s="1">
        <v>58975.139827910098</v>
      </c>
      <c r="H130" s="1">
        <f t="shared" si="4"/>
        <v>10108.322</v>
      </c>
      <c r="I130" s="1">
        <f t="shared" si="5"/>
        <v>58975.132899999997</v>
      </c>
      <c r="J130" s="9">
        <f t="shared" si="6"/>
        <v>0</v>
      </c>
      <c r="K130" s="9">
        <f t="shared" si="7"/>
        <v>6.9279101007850841E-3</v>
      </c>
    </row>
    <row r="131" spans="1:11" ht="12" thickBot="1">
      <c r="A131" s="14"/>
      <c r="B131" s="10">
        <v>120189</v>
      </c>
      <c r="C131" s="4">
        <v>28295.591</v>
      </c>
      <c r="D131" s="5">
        <v>208676.72409999999</v>
      </c>
      <c r="E131" s="1">
        <v>120188</v>
      </c>
      <c r="F131" s="1">
        <v>9700.5889999999999</v>
      </c>
      <c r="G131" s="1">
        <v>65700.287258641605</v>
      </c>
      <c r="H131" s="1">
        <f t="shared" si="4"/>
        <v>9700.5889999999999</v>
      </c>
      <c r="I131" s="1">
        <f t="shared" si="5"/>
        <v>65700.252800000002</v>
      </c>
      <c r="J131" s="9">
        <f t="shared" si="6"/>
        <v>0</v>
      </c>
      <c r="K131" s="9">
        <f t="shared" si="7"/>
        <v>3.4458641603123397E-2</v>
      </c>
    </row>
    <row r="132" spans="1:11" ht="12" thickBot="1">
      <c r="A132" s="14"/>
      <c r="B132" s="10">
        <v>120190</v>
      </c>
      <c r="C132" s="4">
        <v>10414.304</v>
      </c>
      <c r="D132" s="5">
        <v>63024.138200000001</v>
      </c>
      <c r="E132" s="1">
        <v>120189</v>
      </c>
      <c r="F132" s="1">
        <v>28295.591</v>
      </c>
      <c r="G132" s="1">
        <v>208676.79209006901</v>
      </c>
      <c r="H132" s="1">
        <f t="shared" ref="H132:H135" si="8">VLOOKUP(E132,B:D,2,0)</f>
        <v>28295.591</v>
      </c>
      <c r="I132" s="1">
        <f t="shared" ref="I132:I135" si="9">VLOOKUP(E132,B:D,3,0)</f>
        <v>208676.72409999999</v>
      </c>
      <c r="J132" s="9">
        <f t="shared" ref="J132:J135" si="10">F132-H132</f>
        <v>0</v>
      </c>
      <c r="K132" s="9">
        <f t="shared" ref="K132:K136" si="11">G132-I132</f>
        <v>6.7990069015650079E-2</v>
      </c>
    </row>
    <row r="133" spans="1:11" ht="12" thickBot="1">
      <c r="A133" s="14"/>
      <c r="B133" s="10">
        <v>120191</v>
      </c>
      <c r="C133" s="4">
        <v>20424.401999999998</v>
      </c>
      <c r="D133" s="5">
        <v>162795.69070000001</v>
      </c>
      <c r="E133" s="1">
        <v>120190</v>
      </c>
      <c r="F133" s="1">
        <v>10414.304</v>
      </c>
      <c r="G133" s="1">
        <v>63024.1487607897</v>
      </c>
      <c r="H133" s="1">
        <f t="shared" si="8"/>
        <v>10414.304</v>
      </c>
      <c r="I133" s="1">
        <f t="shared" si="9"/>
        <v>63024.138200000001</v>
      </c>
      <c r="J133" s="9">
        <f t="shared" si="10"/>
        <v>0</v>
      </c>
      <c r="K133" s="9">
        <f t="shared" si="11"/>
        <v>1.0560789698502049E-2</v>
      </c>
    </row>
    <row r="134" spans="1:11" ht="12" thickBot="1">
      <c r="A134" s="14"/>
      <c r="B134" s="10">
        <v>120192</v>
      </c>
      <c r="C134" s="4">
        <v>9255.7350000000006</v>
      </c>
      <c r="D134" s="5">
        <v>68702.763699999996</v>
      </c>
      <c r="E134" s="1">
        <v>120191</v>
      </c>
      <c r="F134" s="1">
        <v>20424.401999999998</v>
      </c>
      <c r="G134" s="1">
        <v>162795.73853303099</v>
      </c>
      <c r="H134" s="1">
        <f t="shared" si="8"/>
        <v>20424.401999999998</v>
      </c>
      <c r="I134" s="1">
        <f t="shared" si="9"/>
        <v>162795.69070000001</v>
      </c>
      <c r="J134" s="9">
        <f t="shared" si="10"/>
        <v>0</v>
      </c>
      <c r="K134" s="9">
        <f t="shared" si="11"/>
        <v>4.783303098520264E-2</v>
      </c>
    </row>
    <row r="135" spans="1:11" ht="12" thickBot="1">
      <c r="A135" s="14"/>
      <c r="B135" s="10">
        <v>130001</v>
      </c>
      <c r="C135" s="4">
        <v>34</v>
      </c>
      <c r="D135" s="5">
        <v>9800.8547999999992</v>
      </c>
      <c r="E135" s="1">
        <v>120192</v>
      </c>
      <c r="F135" s="1">
        <v>9255.7350000000006</v>
      </c>
      <c r="G135" s="1">
        <v>68702.772725951101</v>
      </c>
      <c r="H135" s="1">
        <f t="shared" si="8"/>
        <v>9255.7350000000006</v>
      </c>
      <c r="I135" s="1">
        <f t="shared" si="9"/>
        <v>68702.763699999996</v>
      </c>
      <c r="J135" s="9">
        <f t="shared" si="10"/>
        <v>0</v>
      </c>
      <c r="K135" s="9">
        <f t="shared" si="11"/>
        <v>9.0259511052863672E-3</v>
      </c>
    </row>
    <row r="136" spans="1:11" ht="12" thickBot="1">
      <c r="A136" s="14"/>
      <c r="B136" s="10">
        <v>130002</v>
      </c>
      <c r="C136" s="4">
        <v>10</v>
      </c>
      <c r="D136" s="5">
        <v>3773.5041000000001</v>
      </c>
      <c r="E136" s="1">
        <v>130001</v>
      </c>
      <c r="F136" s="1">
        <v>34</v>
      </c>
      <c r="G136" s="1">
        <v>9800.8547606837601</v>
      </c>
      <c r="H136" s="1">
        <f>VLOOKUP(E136,B:D,2,0)</f>
        <v>34</v>
      </c>
      <c r="I136" s="1">
        <f>VLOOKUP(E136,B:D,3,0)</f>
        <v>9800.8547999999992</v>
      </c>
      <c r="J136" s="9">
        <f>F136-H136</f>
        <v>0</v>
      </c>
      <c r="K136" s="9">
        <f t="shared" si="11"/>
        <v>-3.9316239053732716E-5</v>
      </c>
    </row>
    <row r="137" spans="1:11" ht="12" thickBot="1">
      <c r="A137" s="14"/>
      <c r="B137" s="10">
        <v>130003</v>
      </c>
      <c r="C137" s="4">
        <v>50</v>
      </c>
      <c r="D137" s="5">
        <v>12317.093999999999</v>
      </c>
      <c r="E137" s="1">
        <v>130002</v>
      </c>
      <c r="F137" s="1">
        <v>10</v>
      </c>
      <c r="G137" s="1">
        <v>3773.5042196581198</v>
      </c>
      <c r="H137" s="1">
        <f t="shared" ref="H137:H153" si="12">VLOOKUP(E137,B:D,2,0)</f>
        <v>10</v>
      </c>
      <c r="I137" s="1">
        <f t="shared" ref="I137:I153" si="13">VLOOKUP(E137,B:D,3,0)</f>
        <v>3773.5041000000001</v>
      </c>
      <c r="J137" s="9">
        <f t="shared" ref="J137:K153" si="14">F137-H137</f>
        <v>0</v>
      </c>
      <c r="K137" s="9">
        <f>G137-I137</f>
        <v>1.1965811972913798E-4</v>
      </c>
    </row>
    <row r="138" spans="1:11" ht="12" thickBot="1">
      <c r="A138" s="14"/>
      <c r="B138" s="10">
        <v>130004</v>
      </c>
      <c r="C138" s="4">
        <v>30</v>
      </c>
      <c r="D138" s="5">
        <v>13411.1113</v>
      </c>
      <c r="E138" s="1">
        <v>130003</v>
      </c>
      <c r="F138" s="1">
        <v>50</v>
      </c>
      <c r="G138" s="1">
        <v>12317.0941324786</v>
      </c>
      <c r="H138" s="1">
        <f t="shared" si="12"/>
        <v>50</v>
      </c>
      <c r="I138" s="1">
        <f t="shared" si="13"/>
        <v>12317.093999999999</v>
      </c>
      <c r="J138" s="9">
        <f t="shared" si="14"/>
        <v>0</v>
      </c>
      <c r="K138" s="9">
        <f t="shared" si="14"/>
        <v>1.3247860078990925E-4</v>
      </c>
    </row>
    <row r="139" spans="1:11" ht="12" thickBot="1">
      <c r="A139" s="14"/>
      <c r="B139" s="10">
        <v>130005</v>
      </c>
      <c r="C139" s="4">
        <v>47</v>
      </c>
      <c r="D139" s="5">
        <v>16581.1967</v>
      </c>
      <c r="E139" s="1">
        <v>130004</v>
      </c>
      <c r="F139" s="1">
        <v>30</v>
      </c>
      <c r="G139" s="1">
        <v>13411.111229059799</v>
      </c>
      <c r="H139" s="1">
        <f t="shared" si="12"/>
        <v>30</v>
      </c>
      <c r="I139" s="1">
        <f t="shared" si="13"/>
        <v>13411.1113</v>
      </c>
      <c r="J139" s="9">
        <f t="shared" si="14"/>
        <v>0</v>
      </c>
      <c r="K139" s="9">
        <f t="shared" si="14"/>
        <v>-7.0940201112534851E-5</v>
      </c>
    </row>
    <row r="140" spans="1:11" ht="12" thickBot="1">
      <c r="A140" s="14"/>
      <c r="B140" s="10">
        <v>130006</v>
      </c>
      <c r="C140" s="4">
        <v>57</v>
      </c>
      <c r="D140" s="5">
        <v>28812.7356</v>
      </c>
      <c r="E140" s="1">
        <v>130005</v>
      </c>
      <c r="F140" s="1">
        <v>47</v>
      </c>
      <c r="G140" s="1">
        <v>16581.196493162399</v>
      </c>
      <c r="H140" s="1">
        <f t="shared" si="12"/>
        <v>47</v>
      </c>
      <c r="I140" s="1">
        <f t="shared" si="13"/>
        <v>16581.1967</v>
      </c>
      <c r="J140" s="9">
        <f t="shared" si="14"/>
        <v>0</v>
      </c>
      <c r="K140" s="9">
        <f t="shared" si="14"/>
        <v>-2.0683760158135556E-4</v>
      </c>
    </row>
    <row r="141" spans="1:11" ht="12" thickBot="1">
      <c r="A141" s="14"/>
      <c r="B141" s="10">
        <v>130007</v>
      </c>
      <c r="C141" s="4">
        <v>16</v>
      </c>
      <c r="D141" s="5">
        <v>2528.2051000000001</v>
      </c>
      <c r="E141" s="1">
        <v>130006</v>
      </c>
      <c r="F141" s="1">
        <v>57</v>
      </c>
      <c r="G141" s="1">
        <v>28812.7351205128</v>
      </c>
      <c r="H141" s="1">
        <f t="shared" si="12"/>
        <v>57</v>
      </c>
      <c r="I141" s="1">
        <f t="shared" si="13"/>
        <v>28812.7356</v>
      </c>
      <c r="J141" s="9">
        <f t="shared" si="14"/>
        <v>0</v>
      </c>
      <c r="K141" s="9">
        <f t="shared" si="14"/>
        <v>-4.7948720020940527E-4</v>
      </c>
    </row>
    <row r="142" spans="1:11" ht="12" thickBot="1">
      <c r="A142" s="14"/>
      <c r="B142" s="10">
        <v>130008</v>
      </c>
      <c r="C142" s="4">
        <v>31</v>
      </c>
      <c r="D142" s="5">
        <v>5648.7178999999996</v>
      </c>
      <c r="E142" s="1">
        <v>130007</v>
      </c>
      <c r="F142" s="1">
        <v>16</v>
      </c>
      <c r="G142" s="1">
        <v>2528.2051658119699</v>
      </c>
      <c r="H142" s="1">
        <f t="shared" si="12"/>
        <v>16</v>
      </c>
      <c r="I142" s="1">
        <f t="shared" si="13"/>
        <v>2528.2051000000001</v>
      </c>
      <c r="J142" s="9">
        <f t="shared" si="14"/>
        <v>0</v>
      </c>
      <c r="K142" s="9">
        <f t="shared" si="14"/>
        <v>6.5811969761853106E-5</v>
      </c>
    </row>
    <row r="143" spans="1:11" ht="12" thickBot="1">
      <c r="A143" s="14"/>
      <c r="B143" s="10">
        <v>130009</v>
      </c>
      <c r="C143" s="4">
        <v>13</v>
      </c>
      <c r="D143" s="5">
        <v>2207.6923999999999</v>
      </c>
      <c r="E143" s="1">
        <v>130008</v>
      </c>
      <c r="F143" s="1">
        <v>31</v>
      </c>
      <c r="G143" s="1">
        <v>5648.7180829059798</v>
      </c>
      <c r="H143" s="1">
        <f t="shared" si="12"/>
        <v>31</v>
      </c>
      <c r="I143" s="1">
        <f t="shared" si="13"/>
        <v>5648.7178999999996</v>
      </c>
      <c r="J143" s="9">
        <f t="shared" si="14"/>
        <v>0</v>
      </c>
      <c r="K143" s="9">
        <f t="shared" si="14"/>
        <v>1.8290598018211313E-4</v>
      </c>
    </row>
    <row r="144" spans="1:11" ht="12" thickBot="1">
      <c r="A144" s="14"/>
      <c r="B144" s="10">
        <v>130011</v>
      </c>
      <c r="C144" s="4">
        <v>35</v>
      </c>
      <c r="D144" s="5">
        <v>10942.734899999999</v>
      </c>
      <c r="E144" s="1">
        <v>130009</v>
      </c>
      <c r="F144" s="1">
        <v>13</v>
      </c>
      <c r="G144" s="1">
        <v>2207.6923914529898</v>
      </c>
      <c r="H144" s="1">
        <f t="shared" si="12"/>
        <v>13</v>
      </c>
      <c r="I144" s="1">
        <f t="shared" si="13"/>
        <v>2207.6923999999999</v>
      </c>
      <c r="J144" s="9">
        <f t="shared" si="14"/>
        <v>0</v>
      </c>
      <c r="K144" s="9">
        <f t="shared" si="14"/>
        <v>-8.5470101112150587E-6</v>
      </c>
    </row>
    <row r="145" spans="1:11" ht="12" thickBot="1">
      <c r="A145" s="14"/>
      <c r="B145" s="10">
        <v>130012</v>
      </c>
      <c r="C145" s="4">
        <v>49</v>
      </c>
      <c r="D145" s="5">
        <v>21574.358800000002</v>
      </c>
      <c r="E145" s="1">
        <v>130011</v>
      </c>
      <c r="F145" s="1">
        <v>35</v>
      </c>
      <c r="G145" s="1">
        <v>10942.7348760684</v>
      </c>
      <c r="H145" s="1">
        <f t="shared" si="12"/>
        <v>35</v>
      </c>
      <c r="I145" s="1">
        <f t="shared" si="13"/>
        <v>10942.734899999999</v>
      </c>
      <c r="J145" s="9">
        <f t="shared" si="14"/>
        <v>0</v>
      </c>
      <c r="K145" s="9">
        <f t="shared" si="14"/>
        <v>-2.3931599571369588E-5</v>
      </c>
    </row>
    <row r="146" spans="1:11" ht="12" thickBot="1">
      <c r="A146" s="14"/>
      <c r="B146" s="10">
        <v>130014</v>
      </c>
      <c r="C146" s="4">
        <v>27</v>
      </c>
      <c r="D146" s="5">
        <v>7519.6583000000001</v>
      </c>
      <c r="E146" s="1">
        <v>130012</v>
      </c>
      <c r="F146" s="1">
        <v>49</v>
      </c>
      <c r="G146" s="1">
        <v>21574.358956410299</v>
      </c>
      <c r="H146" s="1">
        <f t="shared" si="12"/>
        <v>49</v>
      </c>
      <c r="I146" s="1">
        <f t="shared" si="13"/>
        <v>21574.358800000002</v>
      </c>
      <c r="J146" s="9">
        <f t="shared" si="14"/>
        <v>0</v>
      </c>
      <c r="K146" s="9">
        <f t="shared" si="14"/>
        <v>1.5641029676771723E-4</v>
      </c>
    </row>
    <row r="147" spans="1:11" ht="12" thickBot="1">
      <c r="A147" s="14"/>
      <c r="B147" s="10">
        <v>130016</v>
      </c>
      <c r="C147" s="4">
        <v>29</v>
      </c>
      <c r="D147" s="5">
        <v>8066.6670000000004</v>
      </c>
      <c r="E147" s="1">
        <v>130014</v>
      </c>
      <c r="F147" s="1">
        <v>27</v>
      </c>
      <c r="G147" s="1">
        <v>7519.6582333333299</v>
      </c>
      <c r="H147" s="1">
        <f t="shared" si="12"/>
        <v>27</v>
      </c>
      <c r="I147" s="1">
        <f t="shared" si="13"/>
        <v>7519.6583000000001</v>
      </c>
      <c r="J147" s="9">
        <f t="shared" si="14"/>
        <v>0</v>
      </c>
      <c r="K147" s="9">
        <f>G147-I147</f>
        <v>-6.6666670136328321E-5</v>
      </c>
    </row>
    <row r="148" spans="1:11" ht="12" thickBot="1">
      <c r="A148" s="14"/>
      <c r="B148" s="10">
        <v>130017</v>
      </c>
      <c r="C148" s="4">
        <v>2</v>
      </c>
      <c r="D148" s="5">
        <v>516.23929999999996</v>
      </c>
      <c r="E148" s="1">
        <v>130016</v>
      </c>
      <c r="F148" s="1">
        <v>29</v>
      </c>
      <c r="G148" s="1">
        <v>8066.6666410256403</v>
      </c>
      <c r="H148" s="1">
        <f t="shared" si="12"/>
        <v>29</v>
      </c>
      <c r="I148" s="1">
        <f t="shared" si="13"/>
        <v>8066.6670000000004</v>
      </c>
      <c r="J148" s="9">
        <f t="shared" si="14"/>
        <v>0</v>
      </c>
      <c r="K148" s="9">
        <f t="shared" si="14"/>
        <v>-3.5897436009690864E-4</v>
      </c>
    </row>
    <row r="149" spans="1:11" ht="12" thickBot="1">
      <c r="A149" s="14"/>
      <c r="B149" s="10">
        <v>130019</v>
      </c>
      <c r="C149" s="4">
        <v>5</v>
      </c>
      <c r="D149" s="5">
        <v>602.4787</v>
      </c>
      <c r="E149" s="1">
        <v>130017</v>
      </c>
      <c r="F149" s="1">
        <v>2</v>
      </c>
      <c r="G149" s="1">
        <v>516.23931623931605</v>
      </c>
      <c r="H149" s="1">
        <f t="shared" si="12"/>
        <v>2</v>
      </c>
      <c r="I149" s="1">
        <f t="shared" si="13"/>
        <v>516.23929999999996</v>
      </c>
      <c r="J149" s="9">
        <f t="shared" si="14"/>
        <v>0</v>
      </c>
      <c r="K149" s="9">
        <f t="shared" si="14"/>
        <v>1.6239316096289258E-5</v>
      </c>
    </row>
    <row r="150" spans="1:11" ht="12" thickBot="1">
      <c r="A150" s="14"/>
      <c r="B150" s="10">
        <v>130022</v>
      </c>
      <c r="C150" s="4">
        <v>2</v>
      </c>
      <c r="D150" s="5">
        <v>323.077</v>
      </c>
      <c r="E150" s="1">
        <v>130019</v>
      </c>
      <c r="F150" s="1">
        <v>5</v>
      </c>
      <c r="G150" s="1">
        <v>602.47866495726498</v>
      </c>
      <c r="H150" s="1">
        <f t="shared" si="12"/>
        <v>5</v>
      </c>
      <c r="I150" s="1">
        <f t="shared" si="13"/>
        <v>602.4787</v>
      </c>
      <c r="J150" s="9">
        <f t="shared" si="14"/>
        <v>0</v>
      </c>
      <c r="K150" s="9">
        <f t="shared" si="14"/>
        <v>-3.5042735021306726E-5</v>
      </c>
    </row>
    <row r="151" spans="1:11" ht="12" thickBot="1">
      <c r="A151" s="14"/>
      <c r="B151" s="10">
        <v>130023</v>
      </c>
      <c r="C151" s="4">
        <v>7</v>
      </c>
      <c r="D151" s="5">
        <v>2077.7777999999998</v>
      </c>
      <c r="E151" s="1">
        <v>130022</v>
      </c>
      <c r="F151" s="1">
        <v>2</v>
      </c>
      <c r="G151" s="1">
        <v>323.077</v>
      </c>
      <c r="H151" s="1">
        <f t="shared" si="12"/>
        <v>2</v>
      </c>
      <c r="I151" s="1">
        <f t="shared" si="13"/>
        <v>323.077</v>
      </c>
      <c r="J151" s="9">
        <f t="shared" si="14"/>
        <v>0</v>
      </c>
      <c r="K151" s="9">
        <f t="shared" si="14"/>
        <v>0</v>
      </c>
    </row>
    <row r="152" spans="1:11" ht="12" thickBot="1">
      <c r="A152" s="15"/>
      <c r="B152" s="11">
        <v>130024</v>
      </c>
      <c r="C152" s="6">
        <v>32</v>
      </c>
      <c r="D152" s="7">
        <v>4655.3847999999998</v>
      </c>
      <c r="E152" s="1">
        <v>130023</v>
      </c>
      <c r="F152" s="1">
        <v>7</v>
      </c>
      <c r="G152" s="1">
        <v>2077.7779017093999</v>
      </c>
      <c r="H152" s="1">
        <f t="shared" si="12"/>
        <v>7</v>
      </c>
      <c r="I152" s="1">
        <f t="shared" si="13"/>
        <v>2077.7777999999998</v>
      </c>
      <c r="J152" s="9">
        <f t="shared" si="14"/>
        <v>0</v>
      </c>
      <c r="K152" s="9">
        <f t="shared" si="14"/>
        <v>1.0170940004172735E-4</v>
      </c>
    </row>
    <row r="153" spans="1:11">
      <c r="A153" s="8" t="s">
        <v>8</v>
      </c>
      <c r="E153" s="1">
        <v>130024</v>
      </c>
      <c r="F153" s="1">
        <v>32</v>
      </c>
      <c r="G153" s="1">
        <v>4655.3847675213701</v>
      </c>
      <c r="H153" s="1">
        <f t="shared" si="12"/>
        <v>32</v>
      </c>
      <c r="I153" s="1">
        <f t="shared" si="13"/>
        <v>4655.3847999999998</v>
      </c>
      <c r="J153" s="9">
        <f t="shared" si="14"/>
        <v>0</v>
      </c>
      <c r="K153" s="9">
        <f t="shared" si="14"/>
        <v>-3.2478629691468086E-5</v>
      </c>
    </row>
  </sheetData>
  <autoFilter ref="A2:K136">
    <filterColumn colId="10"/>
  </autoFilter>
  <mergeCells count="2">
    <mergeCell ref="A1:D1"/>
    <mergeCell ref="A3:A15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门店销售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销售数据核对-门店部门销售</dc:title>
  <dc:creator>Administrator</dc:creator>
  <cp:lastModifiedBy>admin</cp:lastModifiedBy>
  <dcterms:created xsi:type="dcterms:W3CDTF">2013-09-05T06:02:14Z</dcterms:created>
  <dcterms:modified xsi:type="dcterms:W3CDTF">2013-09-06T09:39:49Z</dcterms:modified>
</cp:coreProperties>
</file>