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 activeTab="9"/>
  </bookViews>
  <sheets>
    <sheet name="Sheet1" sheetId="1" r:id="rId1"/>
    <sheet name="120021" sheetId="2" r:id="rId2"/>
    <sheet name="120036" sheetId="3" r:id="rId3"/>
    <sheet name="120113" sheetId="6" r:id="rId4"/>
    <sheet name="120097ok" sheetId="4" r:id="rId5"/>
    <sheet name="120103ok" sheetId="5" r:id="rId6"/>
    <sheet name="120144ok" sheetId="7" r:id="rId7"/>
    <sheet name="120151ok" sheetId="8" r:id="rId8"/>
    <sheet name="120188ok" sheetId="9" r:id="rId9"/>
    <sheet name="Sheet10" sheetId="10" r:id="rId10"/>
  </sheets>
  <calcPr calcId="125725"/>
</workbook>
</file>

<file path=xl/calcChain.xml><?xml version="1.0" encoding="utf-8"?>
<calcChain xmlns="http://schemas.openxmlformats.org/spreadsheetml/2006/main">
  <c r="K4" i="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K3"/>
  <c r="J3"/>
  <c r="K4" i="7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K3"/>
  <c r="J3"/>
  <c r="K4" i="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3"/>
  <c r="K4" i="9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K3"/>
  <c r="J3"/>
  <c r="K4" i="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K3"/>
  <c r="J3"/>
  <c r="K4" i="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K3"/>
  <c r="J3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K3"/>
  <c r="J3"/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K3"/>
  <c r="J3"/>
  <c r="K4" i="1" l="1"/>
  <c r="K5"/>
  <c r="K8"/>
  <c r="K9"/>
  <c r="K12"/>
  <c r="K13"/>
  <c r="K16"/>
  <c r="K17"/>
  <c r="K20"/>
  <c r="K21"/>
  <c r="K24"/>
  <c r="K25"/>
  <c r="K28"/>
  <c r="K29"/>
  <c r="K32"/>
  <c r="K33"/>
  <c r="K36"/>
  <c r="K37"/>
  <c r="K40"/>
  <c r="K41"/>
  <c r="K44"/>
  <c r="K45"/>
  <c r="K48"/>
  <c r="K49"/>
  <c r="K52"/>
  <c r="K53"/>
  <c r="K56"/>
  <c r="K57"/>
  <c r="K60"/>
  <c r="K61"/>
  <c r="K64"/>
  <c r="K65"/>
  <c r="K68"/>
  <c r="K69"/>
  <c r="K72"/>
  <c r="K73"/>
  <c r="K76"/>
  <c r="K77"/>
  <c r="K80"/>
  <c r="K81"/>
  <c r="K84"/>
  <c r="K85"/>
  <c r="K88"/>
  <c r="K89"/>
  <c r="K92"/>
  <c r="K93"/>
  <c r="K96"/>
  <c r="K97"/>
  <c r="K100"/>
  <c r="K101"/>
  <c r="K104"/>
  <c r="K105"/>
  <c r="K108"/>
  <c r="K109"/>
  <c r="K112"/>
  <c r="K113"/>
  <c r="K116"/>
  <c r="K117"/>
  <c r="K120"/>
  <c r="K121"/>
  <c r="K124"/>
  <c r="K125"/>
  <c r="K128"/>
  <c r="K129"/>
  <c r="K132"/>
  <c r="K133"/>
  <c r="J4"/>
  <c r="J5"/>
  <c r="J8"/>
  <c r="J9"/>
  <c r="J12"/>
  <c r="J13"/>
  <c r="J16"/>
  <c r="J17"/>
  <c r="J20"/>
  <c r="J21"/>
  <c r="J24"/>
  <c r="J25"/>
  <c r="J28"/>
  <c r="J29"/>
  <c r="J32"/>
  <c r="J33"/>
  <c r="J36"/>
  <c r="J37"/>
  <c r="J40"/>
  <c r="J41"/>
  <c r="J44"/>
  <c r="J45"/>
  <c r="J48"/>
  <c r="J49"/>
  <c r="J52"/>
  <c r="J53"/>
  <c r="J56"/>
  <c r="J57"/>
  <c r="J60"/>
  <c r="J61"/>
  <c r="J64"/>
  <c r="J65"/>
  <c r="J68"/>
  <c r="J69"/>
  <c r="J72"/>
  <c r="J73"/>
  <c r="J76"/>
  <c r="J77"/>
  <c r="J80"/>
  <c r="J81"/>
  <c r="J84"/>
  <c r="J85"/>
  <c r="J88"/>
  <c r="J89"/>
  <c r="J92"/>
  <c r="J93"/>
  <c r="J96"/>
  <c r="J97"/>
  <c r="J100"/>
  <c r="J101"/>
  <c r="J104"/>
  <c r="J105"/>
  <c r="J108"/>
  <c r="J109"/>
  <c r="J112"/>
  <c r="J113"/>
  <c r="J116"/>
  <c r="J117"/>
  <c r="J120"/>
  <c r="J121"/>
  <c r="J124"/>
  <c r="J125"/>
  <c r="J128"/>
  <c r="J129"/>
  <c r="J132"/>
  <c r="J133"/>
  <c r="K3"/>
  <c r="J3"/>
  <c r="I4"/>
  <c r="I5"/>
  <c r="I6"/>
  <c r="K6" s="1"/>
  <c r="I7"/>
  <c r="K7" s="1"/>
  <c r="I8"/>
  <c r="I9"/>
  <c r="I10"/>
  <c r="K10" s="1"/>
  <c r="I11"/>
  <c r="K11" s="1"/>
  <c r="I12"/>
  <c r="I13"/>
  <c r="I14"/>
  <c r="K14" s="1"/>
  <c r="I15"/>
  <c r="K15" s="1"/>
  <c r="I16"/>
  <c r="I17"/>
  <c r="I18"/>
  <c r="K18" s="1"/>
  <c r="I19"/>
  <c r="K19" s="1"/>
  <c r="I20"/>
  <c r="I21"/>
  <c r="I22"/>
  <c r="K22" s="1"/>
  <c r="I23"/>
  <c r="K23" s="1"/>
  <c r="I24"/>
  <c r="I25"/>
  <c r="I26"/>
  <c r="K26" s="1"/>
  <c r="I27"/>
  <c r="K27" s="1"/>
  <c r="I28"/>
  <c r="I29"/>
  <c r="I30"/>
  <c r="K30" s="1"/>
  <c r="I31"/>
  <c r="K31" s="1"/>
  <c r="I32"/>
  <c r="I33"/>
  <c r="I34"/>
  <c r="K34" s="1"/>
  <c r="I35"/>
  <c r="K35" s="1"/>
  <c r="I36"/>
  <c r="I37"/>
  <c r="I38"/>
  <c r="K38" s="1"/>
  <c r="I39"/>
  <c r="K39" s="1"/>
  <c r="I40"/>
  <c r="I41"/>
  <c r="I42"/>
  <c r="K42" s="1"/>
  <c r="I43"/>
  <c r="K43" s="1"/>
  <c r="I44"/>
  <c r="I45"/>
  <c r="I46"/>
  <c r="K46" s="1"/>
  <c r="I47"/>
  <c r="K47" s="1"/>
  <c r="I48"/>
  <c r="I49"/>
  <c r="I50"/>
  <c r="K50" s="1"/>
  <c r="I51"/>
  <c r="K51" s="1"/>
  <c r="I52"/>
  <c r="I53"/>
  <c r="I54"/>
  <c r="K54" s="1"/>
  <c r="I55"/>
  <c r="K55" s="1"/>
  <c r="I56"/>
  <c r="I57"/>
  <c r="I58"/>
  <c r="K58" s="1"/>
  <c r="I59"/>
  <c r="K59" s="1"/>
  <c r="I60"/>
  <c r="I61"/>
  <c r="I62"/>
  <c r="K62" s="1"/>
  <c r="I63"/>
  <c r="K63" s="1"/>
  <c r="I64"/>
  <c r="I65"/>
  <c r="I66"/>
  <c r="K66" s="1"/>
  <c r="I67"/>
  <c r="K67" s="1"/>
  <c r="I68"/>
  <c r="I69"/>
  <c r="I70"/>
  <c r="K70" s="1"/>
  <c r="I71"/>
  <c r="K71" s="1"/>
  <c r="I72"/>
  <c r="I73"/>
  <c r="I74"/>
  <c r="K74" s="1"/>
  <c r="I75"/>
  <c r="K75" s="1"/>
  <c r="I76"/>
  <c r="I77"/>
  <c r="I78"/>
  <c r="K78" s="1"/>
  <c r="I79"/>
  <c r="K79" s="1"/>
  <c r="I80"/>
  <c r="I81"/>
  <c r="I82"/>
  <c r="K82" s="1"/>
  <c r="I83"/>
  <c r="K83" s="1"/>
  <c r="I84"/>
  <c r="I85"/>
  <c r="I86"/>
  <c r="K86" s="1"/>
  <c r="I87"/>
  <c r="K87" s="1"/>
  <c r="I88"/>
  <c r="I89"/>
  <c r="I90"/>
  <c r="K90" s="1"/>
  <c r="I91"/>
  <c r="K91" s="1"/>
  <c r="I92"/>
  <c r="I93"/>
  <c r="I94"/>
  <c r="K94" s="1"/>
  <c r="I95"/>
  <c r="K95" s="1"/>
  <c r="I96"/>
  <c r="I97"/>
  <c r="I98"/>
  <c r="K98" s="1"/>
  <c r="I99"/>
  <c r="K99" s="1"/>
  <c r="I100"/>
  <c r="I101"/>
  <c r="I102"/>
  <c r="K102" s="1"/>
  <c r="I103"/>
  <c r="K103" s="1"/>
  <c r="I104"/>
  <c r="I105"/>
  <c r="I106"/>
  <c r="K106" s="1"/>
  <c r="I107"/>
  <c r="K107" s="1"/>
  <c r="I108"/>
  <c r="I109"/>
  <c r="I110"/>
  <c r="K110" s="1"/>
  <c r="I111"/>
  <c r="K111" s="1"/>
  <c r="I112"/>
  <c r="I113"/>
  <c r="I114"/>
  <c r="K114" s="1"/>
  <c r="I115"/>
  <c r="K115" s="1"/>
  <c r="I116"/>
  <c r="I117"/>
  <c r="I118"/>
  <c r="K118" s="1"/>
  <c r="I119"/>
  <c r="K119" s="1"/>
  <c r="I120"/>
  <c r="I121"/>
  <c r="I122"/>
  <c r="K122" s="1"/>
  <c r="I123"/>
  <c r="K123" s="1"/>
  <c r="I124"/>
  <c r="I125"/>
  <c r="I126"/>
  <c r="K126" s="1"/>
  <c r="I127"/>
  <c r="K127" s="1"/>
  <c r="I128"/>
  <c r="I129"/>
  <c r="I130"/>
  <c r="K130" s="1"/>
  <c r="I131"/>
  <c r="K131" s="1"/>
  <c r="I132"/>
  <c r="I133"/>
  <c r="I134"/>
  <c r="K134" s="1"/>
  <c r="I135"/>
  <c r="K135" s="1"/>
  <c r="H4"/>
  <c r="H5"/>
  <c r="H6"/>
  <c r="J6" s="1"/>
  <c r="H7"/>
  <c r="J7" s="1"/>
  <c r="H8"/>
  <c r="H9"/>
  <c r="H10"/>
  <c r="J10" s="1"/>
  <c r="H11"/>
  <c r="J11" s="1"/>
  <c r="H12"/>
  <c r="H13"/>
  <c r="H14"/>
  <c r="J14" s="1"/>
  <c r="H15"/>
  <c r="J15" s="1"/>
  <c r="H16"/>
  <c r="H17"/>
  <c r="H18"/>
  <c r="J18" s="1"/>
  <c r="H19"/>
  <c r="J19" s="1"/>
  <c r="H20"/>
  <c r="H21"/>
  <c r="H22"/>
  <c r="J22" s="1"/>
  <c r="H23"/>
  <c r="J23" s="1"/>
  <c r="H24"/>
  <c r="H25"/>
  <c r="H26"/>
  <c r="J26" s="1"/>
  <c r="H27"/>
  <c r="J27" s="1"/>
  <c r="H28"/>
  <c r="H29"/>
  <c r="H30"/>
  <c r="J30" s="1"/>
  <c r="H31"/>
  <c r="J31" s="1"/>
  <c r="H32"/>
  <c r="H33"/>
  <c r="H34"/>
  <c r="J34" s="1"/>
  <c r="H35"/>
  <c r="J35" s="1"/>
  <c r="H36"/>
  <c r="H37"/>
  <c r="H38"/>
  <c r="J38" s="1"/>
  <c r="H39"/>
  <c r="J39" s="1"/>
  <c r="H40"/>
  <c r="H41"/>
  <c r="H42"/>
  <c r="J42" s="1"/>
  <c r="H43"/>
  <c r="J43" s="1"/>
  <c r="H44"/>
  <c r="H45"/>
  <c r="H46"/>
  <c r="J46" s="1"/>
  <c r="H47"/>
  <c r="J47" s="1"/>
  <c r="H48"/>
  <c r="H49"/>
  <c r="H50"/>
  <c r="J50" s="1"/>
  <c r="H51"/>
  <c r="J51" s="1"/>
  <c r="H52"/>
  <c r="H53"/>
  <c r="H54"/>
  <c r="J54" s="1"/>
  <c r="H55"/>
  <c r="J55" s="1"/>
  <c r="H56"/>
  <c r="H57"/>
  <c r="H58"/>
  <c r="J58" s="1"/>
  <c r="H59"/>
  <c r="J59" s="1"/>
  <c r="H60"/>
  <c r="H61"/>
  <c r="H62"/>
  <c r="J62" s="1"/>
  <c r="H63"/>
  <c r="J63" s="1"/>
  <c r="H64"/>
  <c r="H65"/>
  <c r="H66"/>
  <c r="J66" s="1"/>
  <c r="H67"/>
  <c r="J67" s="1"/>
  <c r="H68"/>
  <c r="H69"/>
  <c r="H70"/>
  <c r="J70" s="1"/>
  <c r="H71"/>
  <c r="J71" s="1"/>
  <c r="H72"/>
  <c r="H73"/>
  <c r="H74"/>
  <c r="J74" s="1"/>
  <c r="H75"/>
  <c r="J75" s="1"/>
  <c r="H76"/>
  <c r="H77"/>
  <c r="H78"/>
  <c r="J78" s="1"/>
  <c r="H79"/>
  <c r="J79" s="1"/>
  <c r="H80"/>
  <c r="H81"/>
  <c r="H82"/>
  <c r="J82" s="1"/>
  <c r="H83"/>
  <c r="J83" s="1"/>
  <c r="H84"/>
  <c r="H85"/>
  <c r="H86"/>
  <c r="J86" s="1"/>
  <c r="H87"/>
  <c r="J87" s="1"/>
  <c r="H88"/>
  <c r="H89"/>
  <c r="H90"/>
  <c r="J90" s="1"/>
  <c r="H91"/>
  <c r="J91" s="1"/>
  <c r="H92"/>
  <c r="H93"/>
  <c r="H94"/>
  <c r="J94" s="1"/>
  <c r="H95"/>
  <c r="J95" s="1"/>
  <c r="H96"/>
  <c r="H97"/>
  <c r="H98"/>
  <c r="J98" s="1"/>
  <c r="H99"/>
  <c r="J99" s="1"/>
  <c r="H100"/>
  <c r="H101"/>
  <c r="H102"/>
  <c r="J102" s="1"/>
  <c r="H103"/>
  <c r="J103" s="1"/>
  <c r="H104"/>
  <c r="H105"/>
  <c r="H106"/>
  <c r="J106" s="1"/>
  <c r="H107"/>
  <c r="J107" s="1"/>
  <c r="H108"/>
  <c r="H109"/>
  <c r="H110"/>
  <c r="J110" s="1"/>
  <c r="H111"/>
  <c r="J111" s="1"/>
  <c r="H112"/>
  <c r="H113"/>
  <c r="H114"/>
  <c r="J114" s="1"/>
  <c r="H115"/>
  <c r="J115" s="1"/>
  <c r="H116"/>
  <c r="H117"/>
  <c r="H118"/>
  <c r="J118" s="1"/>
  <c r="H119"/>
  <c r="J119" s="1"/>
  <c r="H120"/>
  <c r="H121"/>
  <c r="H122"/>
  <c r="J122" s="1"/>
  <c r="H123"/>
  <c r="J123" s="1"/>
  <c r="H124"/>
  <c r="H125"/>
  <c r="H126"/>
  <c r="J126" s="1"/>
  <c r="H127"/>
  <c r="J127" s="1"/>
  <c r="H128"/>
  <c r="H129"/>
  <c r="H130"/>
  <c r="J130" s="1"/>
  <c r="H131"/>
  <c r="J131" s="1"/>
  <c r="H132"/>
  <c r="H133"/>
  <c r="H134"/>
  <c r="J134" s="1"/>
  <c r="H135"/>
  <c r="J135" s="1"/>
  <c r="I3"/>
  <c r="H3"/>
  <c r="K136" l="1"/>
</calcChain>
</file>

<file path=xl/sharedStrings.xml><?xml version="1.0" encoding="utf-8"?>
<sst xmlns="http://schemas.openxmlformats.org/spreadsheetml/2006/main" count="89" uniqueCount="12">
  <si>
    <t>销售数据核对-门店部门销售</t>
  </si>
  <si>
    <t>日期</t>
  </si>
  <si>
    <t>地点编号</t>
  </si>
  <si>
    <t>净销售量</t>
  </si>
  <si>
    <t>净销售额</t>
  </si>
  <si>
    <t>LOCATION</t>
  </si>
  <si>
    <t>QTY</t>
  </si>
  <si>
    <t>AMT</t>
  </si>
  <si>
    <t>销售数据核对-门店部门商品销售</t>
  </si>
  <si>
    <t>商品编号</t>
  </si>
  <si>
    <t>ITEM</t>
  </si>
  <si>
    <t> 行 1 - 135 (所有行)</t>
  </si>
</sst>
</file>

<file path=xl/styles.xml><?xml version="1.0" encoding="utf-8"?>
<styleSheet xmlns="http://schemas.openxmlformats.org/spreadsheetml/2006/main">
  <numFmts count="1">
    <numFmt numFmtId="176" formatCode="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3" fontId="21" fillId="34" borderId="12" xfId="0" applyNumberFormat="1" applyFont="1" applyFill="1" applyBorder="1" applyAlignment="1">
      <alignment horizontal="righ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0" fontId="23" fillId="0" borderId="0" xfId="0" applyFont="1">
      <alignment vertical="center"/>
    </xf>
    <xf numFmtId="0" fontId="21" fillId="34" borderId="10" xfId="0" applyNumberFormat="1" applyFont="1" applyFill="1" applyBorder="1" applyAlignment="1">
      <alignment horizontal="left" vertical="top" wrapText="1"/>
    </xf>
    <xf numFmtId="0" fontId="21" fillId="34" borderId="12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horizontal="left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0" fillId="0" borderId="0" xfId="0" applyFill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6"/>
  <sheetViews>
    <sheetView topLeftCell="A58" workbookViewId="0">
      <selection activeCell="I131" sqref="I131"/>
    </sheetView>
  </sheetViews>
  <sheetFormatPr defaultRowHeight="13.5"/>
  <cols>
    <col min="1" max="1" width="7" style="12" customWidth="1"/>
    <col min="2" max="3" width="7.5" style="12" customWidth="1"/>
    <col min="4" max="4" width="7.75" style="12" customWidth="1"/>
    <col min="5" max="5" width="9.5" bestFit="1" customWidth="1"/>
    <col min="10" max="11" width="9" style="2"/>
  </cols>
  <sheetData>
    <row r="1" spans="1:11" ht="14.25" customHeight="1" thickBot="1">
      <c r="A1" s="16" t="s">
        <v>0</v>
      </c>
      <c r="B1" s="16"/>
      <c r="C1" s="16"/>
      <c r="D1" s="16"/>
    </row>
    <row r="2" spans="1:11" ht="14.25" thickBot="1">
      <c r="A2" s="4" t="s">
        <v>1</v>
      </c>
      <c r="B2" s="4" t="s">
        <v>2</v>
      </c>
      <c r="C2" s="4" t="s">
        <v>3</v>
      </c>
      <c r="D2" s="5" t="s">
        <v>4</v>
      </c>
      <c r="E2" s="3" t="s">
        <v>5</v>
      </c>
      <c r="F2" s="3" t="s">
        <v>6</v>
      </c>
      <c r="G2" s="3" t="s">
        <v>7</v>
      </c>
    </row>
    <row r="3" spans="1:11" ht="14.25" thickBot="1">
      <c r="A3" s="17">
        <v>41518</v>
      </c>
      <c r="B3" s="6">
        <v>120001</v>
      </c>
      <c r="C3" s="7">
        <v>131.26599999999999</v>
      </c>
      <c r="D3" s="8">
        <v>1922.7344000000001</v>
      </c>
      <c r="E3" s="3">
        <v>120001</v>
      </c>
      <c r="F3" s="3">
        <v>131.26599999999999</v>
      </c>
      <c r="G3" s="3">
        <v>1922.7347</v>
      </c>
      <c r="H3">
        <f>VLOOKUP(E3,B:D,2,0)</f>
        <v>131.26599999999999</v>
      </c>
      <c r="I3">
        <f>VLOOKUP(E3,B:D,3,0)</f>
        <v>1922.7344000000001</v>
      </c>
      <c r="J3" s="2">
        <f>F3-H3</f>
        <v>0</v>
      </c>
      <c r="K3" s="2">
        <f>G3-I3</f>
        <v>2.9999999992469384E-4</v>
      </c>
    </row>
    <row r="4" spans="1:11" ht="14.25" thickBot="1">
      <c r="A4" s="18"/>
      <c r="B4" s="6">
        <v>120002</v>
      </c>
      <c r="C4" s="7">
        <v>997.41</v>
      </c>
      <c r="D4" s="8">
        <v>4586.8625000000002</v>
      </c>
      <c r="E4" s="3">
        <v>120002</v>
      </c>
      <c r="F4" s="3">
        <v>997.41</v>
      </c>
      <c r="G4" s="3">
        <v>4586.8633111111103</v>
      </c>
      <c r="H4" s="3">
        <f t="shared" ref="H4:H67" si="0">VLOOKUP(E4,B:D,2,0)</f>
        <v>997.41</v>
      </c>
      <c r="I4" s="3">
        <f t="shared" ref="I4:I67" si="1">VLOOKUP(E4,B:D,3,0)</f>
        <v>4586.8625000000002</v>
      </c>
      <c r="J4" s="2">
        <f t="shared" ref="J4:J67" si="2">F4-H4</f>
        <v>0</v>
      </c>
      <c r="K4" s="2">
        <f t="shared" ref="K4:K67" si="3">G4-I4</f>
        <v>8.1111111012432957E-4</v>
      </c>
    </row>
    <row r="5" spans="1:11" ht="14.25" thickBot="1">
      <c r="A5" s="18"/>
      <c r="B5" s="6">
        <v>120004</v>
      </c>
      <c r="C5" s="7">
        <v>292.024</v>
      </c>
      <c r="D5" s="8">
        <v>3495.8969000000002</v>
      </c>
      <c r="E5" s="3">
        <v>120004</v>
      </c>
      <c r="F5" s="3">
        <v>292.024</v>
      </c>
      <c r="G5" s="3">
        <v>3495.8971000000001</v>
      </c>
      <c r="H5" s="3">
        <f t="shared" si="0"/>
        <v>292.024</v>
      </c>
      <c r="I5" s="3">
        <f t="shared" si="1"/>
        <v>3495.8969000000002</v>
      </c>
      <c r="J5" s="2">
        <f t="shared" si="2"/>
        <v>0</v>
      </c>
      <c r="K5" s="2">
        <f t="shared" si="3"/>
        <v>1.9999999994979589E-4</v>
      </c>
    </row>
    <row r="6" spans="1:11" ht="14.25" thickBot="1">
      <c r="A6" s="18"/>
      <c r="B6" s="6">
        <v>120008</v>
      </c>
      <c r="C6" s="7">
        <v>105.346</v>
      </c>
      <c r="D6" s="8">
        <v>964.44410000000005</v>
      </c>
      <c r="E6" s="3">
        <v>120008</v>
      </c>
      <c r="F6" s="3">
        <v>105.346</v>
      </c>
      <c r="G6" s="3">
        <v>964.44420000000002</v>
      </c>
      <c r="H6" s="3">
        <f t="shared" si="0"/>
        <v>105.346</v>
      </c>
      <c r="I6" s="3">
        <f t="shared" si="1"/>
        <v>964.44410000000005</v>
      </c>
      <c r="J6" s="2">
        <f t="shared" si="2"/>
        <v>0</v>
      </c>
      <c r="K6" s="2">
        <f t="shared" si="3"/>
        <v>9.9999999974897946E-5</v>
      </c>
    </row>
    <row r="7" spans="1:11" ht="14.25" thickBot="1">
      <c r="A7" s="18"/>
      <c r="B7" s="6">
        <v>120010</v>
      </c>
      <c r="C7" s="7">
        <v>669.69</v>
      </c>
      <c r="D7" s="8">
        <v>4806.9233999999997</v>
      </c>
      <c r="E7" s="3">
        <v>120010</v>
      </c>
      <c r="F7" s="3">
        <v>669.69</v>
      </c>
      <c r="G7" s="3">
        <v>4806.9227769230802</v>
      </c>
      <c r="H7" s="3">
        <f t="shared" si="0"/>
        <v>669.69</v>
      </c>
      <c r="I7" s="3">
        <f t="shared" si="1"/>
        <v>4806.9233999999997</v>
      </c>
      <c r="J7" s="2">
        <f t="shared" si="2"/>
        <v>0</v>
      </c>
      <c r="K7" s="2">
        <f t="shared" si="3"/>
        <v>-6.2307691950991284E-4</v>
      </c>
    </row>
    <row r="8" spans="1:11" ht="14.25" thickBot="1">
      <c r="A8" s="18"/>
      <c r="B8" s="6">
        <v>120011</v>
      </c>
      <c r="C8" s="7">
        <v>610.70299999999997</v>
      </c>
      <c r="D8" s="8">
        <v>6494.6417000000001</v>
      </c>
      <c r="E8" s="3">
        <v>120011</v>
      </c>
      <c r="F8" s="3">
        <v>610.70299999999997</v>
      </c>
      <c r="G8" s="3">
        <v>6494.6408000000001</v>
      </c>
      <c r="H8" s="3">
        <f t="shared" si="0"/>
        <v>610.70299999999997</v>
      </c>
      <c r="I8" s="3">
        <f t="shared" si="1"/>
        <v>6494.6417000000001</v>
      </c>
      <c r="J8" s="2">
        <f t="shared" si="2"/>
        <v>0</v>
      </c>
      <c r="K8" s="2">
        <f t="shared" si="3"/>
        <v>-9.0000000000145519E-4</v>
      </c>
    </row>
    <row r="9" spans="1:11" ht="14.25" thickBot="1">
      <c r="A9" s="18"/>
      <c r="B9" s="6">
        <v>120014</v>
      </c>
      <c r="C9" s="7">
        <v>229.858</v>
      </c>
      <c r="D9" s="8">
        <v>11563.6754</v>
      </c>
      <c r="E9" s="3">
        <v>120014</v>
      </c>
      <c r="F9" s="3">
        <v>229.858</v>
      </c>
      <c r="G9" s="3">
        <v>11563.6752</v>
      </c>
      <c r="H9" s="3">
        <f t="shared" si="0"/>
        <v>229.858</v>
      </c>
      <c r="I9" s="3">
        <f t="shared" si="1"/>
        <v>11563.6754</v>
      </c>
      <c r="J9" s="2">
        <f t="shared" si="2"/>
        <v>0</v>
      </c>
      <c r="K9" s="2">
        <f t="shared" si="3"/>
        <v>-2.0000000040454324E-4</v>
      </c>
    </row>
    <row r="10" spans="1:11" ht="14.25" thickBot="1">
      <c r="A10" s="18"/>
      <c r="B10" s="6">
        <v>120015</v>
      </c>
      <c r="C10" s="7">
        <v>4929.1980000000003</v>
      </c>
      <c r="D10" s="8">
        <v>16023.1885</v>
      </c>
      <c r="E10" s="3">
        <v>120015</v>
      </c>
      <c r="F10" s="3">
        <v>4929.1980000000003</v>
      </c>
      <c r="G10" s="3">
        <v>16023.1876717949</v>
      </c>
      <c r="H10" s="3">
        <f t="shared" si="0"/>
        <v>4929.1980000000003</v>
      </c>
      <c r="I10" s="3">
        <f t="shared" si="1"/>
        <v>16023.1885</v>
      </c>
      <c r="J10" s="2">
        <f t="shared" si="2"/>
        <v>0</v>
      </c>
      <c r="K10" s="2">
        <f t="shared" si="3"/>
        <v>-8.2820510033343453E-4</v>
      </c>
    </row>
    <row r="11" spans="1:11" ht="14.25" thickBot="1">
      <c r="A11" s="18"/>
      <c r="B11" s="6">
        <v>120017</v>
      </c>
      <c r="C11" s="7">
        <v>226.66800000000001</v>
      </c>
      <c r="D11" s="8">
        <v>2756.2309</v>
      </c>
      <c r="E11" s="3">
        <v>120017</v>
      </c>
      <c r="F11" s="3">
        <v>226.66800000000001</v>
      </c>
      <c r="G11" s="3">
        <v>2756.2307999999998</v>
      </c>
      <c r="H11" s="3">
        <f t="shared" si="0"/>
        <v>226.66800000000001</v>
      </c>
      <c r="I11" s="3">
        <f t="shared" si="1"/>
        <v>2756.2309</v>
      </c>
      <c r="J11" s="2">
        <f t="shared" si="2"/>
        <v>0</v>
      </c>
      <c r="K11" s="2">
        <f t="shared" si="3"/>
        <v>-1.0000000020227162E-4</v>
      </c>
    </row>
    <row r="12" spans="1:11" ht="14.25" thickBot="1">
      <c r="A12" s="18"/>
      <c r="B12" s="6">
        <v>120020</v>
      </c>
      <c r="C12" s="7">
        <v>838.452</v>
      </c>
      <c r="D12" s="8">
        <v>9676.1520999999993</v>
      </c>
      <c r="E12" s="3">
        <v>120020</v>
      </c>
      <c r="F12" s="3">
        <v>838.452</v>
      </c>
      <c r="G12" s="3">
        <v>9676.1527000000006</v>
      </c>
      <c r="H12" s="3">
        <f t="shared" si="0"/>
        <v>838.452</v>
      </c>
      <c r="I12" s="3">
        <f t="shared" si="1"/>
        <v>9676.1520999999993</v>
      </c>
      <c r="J12" s="2">
        <f t="shared" si="2"/>
        <v>0</v>
      </c>
      <c r="K12" s="2">
        <f t="shared" si="3"/>
        <v>6.0000000121362973E-4</v>
      </c>
    </row>
    <row r="13" spans="1:11" ht="14.25" thickBot="1">
      <c r="A13" s="18"/>
      <c r="B13" s="6">
        <v>120021</v>
      </c>
      <c r="C13" s="7">
        <v>207.56200000000001</v>
      </c>
      <c r="D13" s="8">
        <v>2424.2730999999999</v>
      </c>
      <c r="E13" s="1">
        <v>120021</v>
      </c>
      <c r="F13" s="3">
        <v>208.56200000000001</v>
      </c>
      <c r="G13" s="3">
        <v>2516.5810999999999</v>
      </c>
      <c r="H13" s="3">
        <f t="shared" si="0"/>
        <v>207.56200000000001</v>
      </c>
      <c r="I13" s="3">
        <f t="shared" si="1"/>
        <v>2424.2730999999999</v>
      </c>
      <c r="J13" s="2">
        <f t="shared" si="2"/>
        <v>1</v>
      </c>
      <c r="K13" s="2">
        <f t="shared" si="3"/>
        <v>92.307999999999993</v>
      </c>
    </row>
    <row r="14" spans="1:11" ht="14.25" thickBot="1">
      <c r="A14" s="18"/>
      <c r="B14" s="6">
        <v>120022</v>
      </c>
      <c r="C14" s="7">
        <v>526.90800000000002</v>
      </c>
      <c r="D14" s="8">
        <v>8618.7173000000003</v>
      </c>
      <c r="E14" s="3">
        <v>120022</v>
      </c>
      <c r="F14" s="3">
        <v>526.90800000000002</v>
      </c>
      <c r="G14" s="3">
        <v>8618.7173999999995</v>
      </c>
      <c r="H14" s="3">
        <f t="shared" si="0"/>
        <v>526.90800000000002</v>
      </c>
      <c r="I14" s="3">
        <f t="shared" si="1"/>
        <v>8618.7173000000003</v>
      </c>
      <c r="J14" s="2">
        <f t="shared" si="2"/>
        <v>0</v>
      </c>
      <c r="K14" s="2">
        <f t="shared" si="3"/>
        <v>9.999999929277692E-5</v>
      </c>
    </row>
    <row r="15" spans="1:11" ht="14.25" thickBot="1">
      <c r="A15" s="18"/>
      <c r="B15" s="6">
        <v>120023</v>
      </c>
      <c r="C15" s="7">
        <v>2997.75</v>
      </c>
      <c r="D15" s="8">
        <v>11009.231900000001</v>
      </c>
      <c r="E15" s="3">
        <v>120023</v>
      </c>
      <c r="F15" s="3">
        <v>2997.75</v>
      </c>
      <c r="G15" s="3">
        <v>11009.231594017099</v>
      </c>
      <c r="H15" s="3">
        <f t="shared" si="0"/>
        <v>2997.75</v>
      </c>
      <c r="I15" s="3">
        <f t="shared" si="1"/>
        <v>11009.231900000001</v>
      </c>
      <c r="J15" s="2">
        <f t="shared" si="2"/>
        <v>0</v>
      </c>
      <c r="K15" s="2">
        <f t="shared" si="3"/>
        <v>-3.0598290140915196E-4</v>
      </c>
    </row>
    <row r="16" spans="1:11" ht="14.25" thickBot="1">
      <c r="A16" s="18"/>
      <c r="B16" s="6">
        <v>120024</v>
      </c>
      <c r="C16" s="7">
        <v>475.21600000000001</v>
      </c>
      <c r="D16" s="8">
        <v>3949.1700999999998</v>
      </c>
      <c r="E16" s="3">
        <v>120024</v>
      </c>
      <c r="F16" s="3">
        <v>475.21600000000001</v>
      </c>
      <c r="G16" s="3">
        <v>3949.1712000000002</v>
      </c>
      <c r="H16" s="3">
        <f t="shared" si="0"/>
        <v>475.21600000000001</v>
      </c>
      <c r="I16" s="3">
        <f t="shared" si="1"/>
        <v>3949.1700999999998</v>
      </c>
      <c r="J16" s="2">
        <f t="shared" si="2"/>
        <v>0</v>
      </c>
      <c r="K16" s="2">
        <f t="shared" si="3"/>
        <v>1.1000000004059984E-3</v>
      </c>
    </row>
    <row r="17" spans="1:11" ht="14.25" thickBot="1">
      <c r="A17" s="18"/>
      <c r="B17" s="6">
        <v>120026</v>
      </c>
      <c r="C17" s="7">
        <v>182.892</v>
      </c>
      <c r="D17" s="8">
        <v>1233.5894000000001</v>
      </c>
      <c r="E17" s="3">
        <v>120026</v>
      </c>
      <c r="F17" s="3">
        <v>182.892</v>
      </c>
      <c r="G17" s="3">
        <v>1233.5898999999999</v>
      </c>
      <c r="H17" s="3">
        <f t="shared" si="0"/>
        <v>182.892</v>
      </c>
      <c r="I17" s="3">
        <f t="shared" si="1"/>
        <v>1233.5894000000001</v>
      </c>
      <c r="J17" s="2">
        <f t="shared" si="2"/>
        <v>0</v>
      </c>
      <c r="K17" s="2">
        <f t="shared" si="3"/>
        <v>4.9999999987448973E-4</v>
      </c>
    </row>
    <row r="18" spans="1:11" ht="14.25" thickBot="1">
      <c r="A18" s="18"/>
      <c r="B18" s="6">
        <v>120027</v>
      </c>
      <c r="C18" s="7">
        <v>1627.8040000000001</v>
      </c>
      <c r="D18" s="8">
        <v>20875.3007</v>
      </c>
      <c r="E18" s="3">
        <v>120027</v>
      </c>
      <c r="F18" s="3">
        <v>1627.8040000000001</v>
      </c>
      <c r="G18" s="3">
        <v>20875.299547008501</v>
      </c>
      <c r="H18" s="3">
        <f t="shared" si="0"/>
        <v>1627.8040000000001</v>
      </c>
      <c r="I18" s="3">
        <f t="shared" si="1"/>
        <v>20875.3007</v>
      </c>
      <c r="J18" s="2">
        <f t="shared" si="2"/>
        <v>0</v>
      </c>
      <c r="K18" s="2">
        <f t="shared" si="3"/>
        <v>-1.152991499111522E-3</v>
      </c>
    </row>
    <row r="19" spans="1:11" ht="14.25" thickBot="1">
      <c r="A19" s="18"/>
      <c r="B19" s="6">
        <v>120028</v>
      </c>
      <c r="C19" s="7">
        <v>2328.4299999999998</v>
      </c>
      <c r="D19" s="8">
        <v>15486.375</v>
      </c>
      <c r="E19" s="3">
        <v>120028</v>
      </c>
      <c r="F19" s="3">
        <v>2328.4299999999998</v>
      </c>
      <c r="G19" s="3">
        <v>15486.376627350401</v>
      </c>
      <c r="H19" s="3">
        <f t="shared" si="0"/>
        <v>2328.4299999999998</v>
      </c>
      <c r="I19" s="3">
        <f t="shared" si="1"/>
        <v>15486.375</v>
      </c>
      <c r="J19" s="2">
        <f t="shared" si="2"/>
        <v>0</v>
      </c>
      <c r="K19" s="2">
        <f t="shared" si="3"/>
        <v>1.6273504006676376E-3</v>
      </c>
    </row>
    <row r="20" spans="1:11" ht="14.25" thickBot="1">
      <c r="A20" s="18"/>
      <c r="B20" s="6">
        <v>120029</v>
      </c>
      <c r="C20" s="7">
        <v>1800.538</v>
      </c>
      <c r="D20" s="8">
        <v>7091.8805000000002</v>
      </c>
      <c r="E20" s="3">
        <v>120029</v>
      </c>
      <c r="F20" s="3">
        <v>1800.538</v>
      </c>
      <c r="G20" s="3">
        <v>7091.8805572649599</v>
      </c>
      <c r="H20" s="3">
        <f t="shared" si="0"/>
        <v>1800.538</v>
      </c>
      <c r="I20" s="3">
        <f t="shared" si="1"/>
        <v>7091.8805000000002</v>
      </c>
      <c r="J20" s="2">
        <f t="shared" si="2"/>
        <v>0</v>
      </c>
      <c r="K20" s="2">
        <f t="shared" si="3"/>
        <v>5.7264959650638048E-5</v>
      </c>
    </row>
    <row r="21" spans="1:11" ht="14.25" thickBot="1">
      <c r="A21" s="18"/>
      <c r="B21" s="6">
        <v>120030</v>
      </c>
      <c r="C21" s="7">
        <v>533.54999999999995</v>
      </c>
      <c r="D21" s="8">
        <v>7352.1279000000004</v>
      </c>
      <c r="E21" s="3">
        <v>120030</v>
      </c>
      <c r="F21" s="3">
        <v>533.54999999999995</v>
      </c>
      <c r="G21" s="3">
        <v>7352.1279000000004</v>
      </c>
      <c r="H21" s="3">
        <f t="shared" si="0"/>
        <v>533.54999999999995</v>
      </c>
      <c r="I21" s="3">
        <f t="shared" si="1"/>
        <v>7352.1279000000004</v>
      </c>
      <c r="J21" s="2">
        <f t="shared" si="2"/>
        <v>0</v>
      </c>
      <c r="K21" s="2">
        <f t="shared" si="3"/>
        <v>0</v>
      </c>
    </row>
    <row r="22" spans="1:11" ht="14.25" thickBot="1">
      <c r="A22" s="18"/>
      <c r="B22" s="6">
        <v>120032</v>
      </c>
      <c r="C22" s="7">
        <v>74.531000000000006</v>
      </c>
      <c r="D22" s="8">
        <v>1227.0078000000001</v>
      </c>
      <c r="E22" s="3">
        <v>120032</v>
      </c>
      <c r="F22" s="3">
        <v>74.531000000000006</v>
      </c>
      <c r="G22" s="3">
        <v>1227.008</v>
      </c>
      <c r="H22" s="3">
        <f t="shared" si="0"/>
        <v>74.531000000000006</v>
      </c>
      <c r="I22" s="3">
        <f t="shared" si="1"/>
        <v>1227.0078000000001</v>
      </c>
      <c r="J22" s="2">
        <f t="shared" si="2"/>
        <v>0</v>
      </c>
      <c r="K22" s="2">
        <f t="shared" si="3"/>
        <v>1.9999999994979589E-4</v>
      </c>
    </row>
    <row r="23" spans="1:11" ht="14.25" thickBot="1">
      <c r="A23" s="18"/>
      <c r="B23" s="6">
        <v>120033</v>
      </c>
      <c r="C23" s="7">
        <v>1457.604</v>
      </c>
      <c r="D23" s="8">
        <v>8270.5116999999991</v>
      </c>
      <c r="E23" s="3">
        <v>120033</v>
      </c>
      <c r="F23" s="3">
        <v>1457.604</v>
      </c>
      <c r="G23" s="3">
        <v>8270.5131820512797</v>
      </c>
      <c r="H23" s="3">
        <f t="shared" si="0"/>
        <v>1457.604</v>
      </c>
      <c r="I23" s="3">
        <f t="shared" si="1"/>
        <v>8270.5116999999991</v>
      </c>
      <c r="J23" s="2">
        <f t="shared" si="2"/>
        <v>0</v>
      </c>
      <c r="K23" s="2">
        <f t="shared" si="3"/>
        <v>1.4820512806181796E-3</v>
      </c>
    </row>
    <row r="24" spans="1:11" ht="14.25" thickBot="1">
      <c r="A24" s="18"/>
      <c r="B24" s="6">
        <v>120034</v>
      </c>
      <c r="C24" s="7">
        <v>288.55799999999999</v>
      </c>
      <c r="D24" s="8">
        <v>4520.3415999999997</v>
      </c>
      <c r="E24" s="3">
        <v>120034</v>
      </c>
      <c r="F24" s="3">
        <v>288.55799999999999</v>
      </c>
      <c r="G24" s="3">
        <v>4520.3419999999996</v>
      </c>
      <c r="H24" s="3">
        <f t="shared" si="0"/>
        <v>288.55799999999999</v>
      </c>
      <c r="I24" s="3">
        <f t="shared" si="1"/>
        <v>4520.3415999999997</v>
      </c>
      <c r="J24" s="2">
        <f t="shared" si="2"/>
        <v>0</v>
      </c>
      <c r="K24" s="2">
        <f t="shared" si="3"/>
        <v>3.9999999989959178E-4</v>
      </c>
    </row>
    <row r="25" spans="1:11" ht="14.25" thickBot="1">
      <c r="A25" s="18"/>
      <c r="B25" s="6">
        <v>120035</v>
      </c>
      <c r="C25" s="7">
        <v>2388.835</v>
      </c>
      <c r="D25" s="8">
        <v>19486.094499999999</v>
      </c>
      <c r="E25" s="3">
        <v>120035</v>
      </c>
      <c r="F25" s="3">
        <v>2388.835</v>
      </c>
      <c r="G25" s="3">
        <v>19486.093982051301</v>
      </c>
      <c r="H25" s="3">
        <f t="shared" si="0"/>
        <v>2388.835</v>
      </c>
      <c r="I25" s="3">
        <f t="shared" si="1"/>
        <v>19486.094499999999</v>
      </c>
      <c r="J25" s="2">
        <f t="shared" si="2"/>
        <v>0</v>
      </c>
      <c r="K25" s="2">
        <f t="shared" si="3"/>
        <v>-5.1794869796140119E-4</v>
      </c>
    </row>
    <row r="26" spans="1:11" ht="14.25" thickBot="1">
      <c r="A26" s="18"/>
      <c r="B26" s="6">
        <v>120036</v>
      </c>
      <c r="C26" s="7">
        <v>2978.3519999999999</v>
      </c>
      <c r="D26" s="8">
        <v>10920.8555</v>
      </c>
      <c r="E26" s="1">
        <v>120036</v>
      </c>
      <c r="F26" s="3">
        <v>3068.3519999999999</v>
      </c>
      <c r="G26" s="3">
        <v>10997.777702564101</v>
      </c>
      <c r="H26" s="3">
        <f t="shared" si="0"/>
        <v>2978.3519999999999</v>
      </c>
      <c r="I26" s="3">
        <f t="shared" si="1"/>
        <v>10920.8555</v>
      </c>
      <c r="J26" s="2">
        <f t="shared" si="2"/>
        <v>90</v>
      </c>
      <c r="K26" s="2">
        <f t="shared" si="3"/>
        <v>76.922202564101099</v>
      </c>
    </row>
    <row r="27" spans="1:11" ht="14.25" thickBot="1">
      <c r="A27" s="18"/>
      <c r="B27" s="6">
        <v>120039</v>
      </c>
      <c r="C27" s="7">
        <v>397.92899999999997</v>
      </c>
      <c r="D27" s="8">
        <v>3659.5713999999998</v>
      </c>
      <c r="E27" s="3">
        <v>120039</v>
      </c>
      <c r="F27" s="3">
        <v>397.92899999999997</v>
      </c>
      <c r="G27" s="3">
        <v>3659.5722000000001</v>
      </c>
      <c r="H27" s="3">
        <f t="shared" si="0"/>
        <v>397.92899999999997</v>
      </c>
      <c r="I27" s="3">
        <f t="shared" si="1"/>
        <v>3659.5713999999998</v>
      </c>
      <c r="J27" s="2">
        <f t="shared" si="2"/>
        <v>0</v>
      </c>
      <c r="K27" s="2">
        <f t="shared" si="3"/>
        <v>8.0000000025393092E-4</v>
      </c>
    </row>
    <row r="28" spans="1:11" ht="14.25" thickBot="1">
      <c r="A28" s="18"/>
      <c r="B28" s="6">
        <v>120041</v>
      </c>
      <c r="C28" s="7">
        <v>1008.624</v>
      </c>
      <c r="D28" s="8">
        <v>4481.2824000000001</v>
      </c>
      <c r="E28" s="3">
        <v>120041</v>
      </c>
      <c r="F28" s="3">
        <v>1008.624</v>
      </c>
      <c r="G28" s="3">
        <v>4481.2820572649598</v>
      </c>
      <c r="H28" s="3">
        <f t="shared" si="0"/>
        <v>1008.624</v>
      </c>
      <c r="I28" s="3">
        <f t="shared" si="1"/>
        <v>4481.2824000000001</v>
      </c>
      <c r="J28" s="2">
        <f t="shared" si="2"/>
        <v>0</v>
      </c>
      <c r="K28" s="2">
        <f t="shared" si="3"/>
        <v>-3.4273504024895374E-4</v>
      </c>
    </row>
    <row r="29" spans="1:11" ht="14.25" thickBot="1">
      <c r="A29" s="18"/>
      <c r="B29" s="6">
        <v>120043</v>
      </c>
      <c r="C29" s="7">
        <v>313.39800000000002</v>
      </c>
      <c r="D29" s="8">
        <v>3814.9045000000001</v>
      </c>
      <c r="E29" s="3">
        <v>120043</v>
      </c>
      <c r="F29" s="3">
        <v>313.39800000000002</v>
      </c>
      <c r="G29" s="3">
        <v>3814.9054000000001</v>
      </c>
      <c r="H29" s="3">
        <f t="shared" si="0"/>
        <v>313.39800000000002</v>
      </c>
      <c r="I29" s="3">
        <f t="shared" si="1"/>
        <v>3814.9045000000001</v>
      </c>
      <c r="J29" s="2">
        <f t="shared" si="2"/>
        <v>0</v>
      </c>
      <c r="K29" s="2">
        <f t="shared" si="3"/>
        <v>9.0000000000145519E-4</v>
      </c>
    </row>
    <row r="30" spans="1:11" ht="14.25" thickBot="1">
      <c r="A30" s="18"/>
      <c r="B30" s="6">
        <v>120044</v>
      </c>
      <c r="C30" s="7">
        <v>962.64099999999996</v>
      </c>
      <c r="D30" s="8">
        <v>2733.3416999999999</v>
      </c>
      <c r="E30" s="3">
        <v>120044</v>
      </c>
      <c r="F30" s="3">
        <v>962.64099999999996</v>
      </c>
      <c r="G30" s="3">
        <v>2733.3417700854702</v>
      </c>
      <c r="H30" s="3">
        <f t="shared" si="0"/>
        <v>962.64099999999996</v>
      </c>
      <c r="I30" s="3">
        <f t="shared" si="1"/>
        <v>2733.3416999999999</v>
      </c>
      <c r="J30" s="2">
        <f t="shared" si="2"/>
        <v>0</v>
      </c>
      <c r="K30" s="2">
        <f t="shared" si="3"/>
        <v>7.0085470269987127E-5</v>
      </c>
    </row>
    <row r="31" spans="1:11" ht="14.25" thickBot="1">
      <c r="A31" s="18"/>
      <c r="B31" s="6">
        <v>120045</v>
      </c>
      <c r="C31" s="7">
        <v>1285.114</v>
      </c>
      <c r="D31" s="8">
        <v>10714.8734</v>
      </c>
      <c r="E31" s="3">
        <v>120045</v>
      </c>
      <c r="F31" s="3">
        <v>1285.114</v>
      </c>
      <c r="G31" s="3">
        <v>10714.872492307701</v>
      </c>
      <c r="H31" s="3">
        <f t="shared" si="0"/>
        <v>1285.114</v>
      </c>
      <c r="I31" s="3">
        <f t="shared" si="1"/>
        <v>10714.8734</v>
      </c>
      <c r="J31" s="2">
        <f t="shared" si="2"/>
        <v>0</v>
      </c>
      <c r="K31" s="2">
        <f t="shared" si="3"/>
        <v>-9.0769229973375332E-4</v>
      </c>
    </row>
    <row r="32" spans="1:11" ht="14.25" thickBot="1">
      <c r="A32" s="18"/>
      <c r="B32" s="6">
        <v>120051</v>
      </c>
      <c r="C32" s="7">
        <v>328.95</v>
      </c>
      <c r="D32" s="8">
        <v>4893.0938999999998</v>
      </c>
      <c r="E32" s="3">
        <v>120051</v>
      </c>
      <c r="F32" s="3">
        <v>328.95</v>
      </c>
      <c r="G32" s="3">
        <v>4893.0946999999996</v>
      </c>
      <c r="H32" s="3">
        <f t="shared" si="0"/>
        <v>328.95</v>
      </c>
      <c r="I32" s="3">
        <f t="shared" si="1"/>
        <v>4893.0938999999998</v>
      </c>
      <c r="J32" s="2">
        <f t="shared" si="2"/>
        <v>0</v>
      </c>
      <c r="K32" s="2">
        <f t="shared" si="3"/>
        <v>7.9999999979918357E-4</v>
      </c>
    </row>
    <row r="33" spans="1:11" ht="14.25" thickBot="1">
      <c r="A33" s="18"/>
      <c r="B33" s="6">
        <v>120053</v>
      </c>
      <c r="C33" s="7">
        <v>7758.82</v>
      </c>
      <c r="D33" s="8">
        <v>11853.076800000001</v>
      </c>
      <c r="E33" s="3">
        <v>120053</v>
      </c>
      <c r="F33" s="3">
        <v>7758.82</v>
      </c>
      <c r="G33" s="3">
        <v>11853.077066666699</v>
      </c>
      <c r="H33" s="3">
        <f t="shared" si="0"/>
        <v>7758.82</v>
      </c>
      <c r="I33" s="3">
        <f t="shared" si="1"/>
        <v>11853.076800000001</v>
      </c>
      <c r="J33" s="2">
        <f t="shared" si="2"/>
        <v>0</v>
      </c>
      <c r="K33" s="2">
        <f t="shared" si="3"/>
        <v>2.6666669873520732E-4</v>
      </c>
    </row>
    <row r="34" spans="1:11" ht="14.25" thickBot="1">
      <c r="A34" s="18"/>
      <c r="B34" s="6">
        <v>120055</v>
      </c>
      <c r="C34" s="7">
        <v>270.06299999999999</v>
      </c>
      <c r="D34" s="8">
        <v>2772.1372999999999</v>
      </c>
      <c r="E34" s="3">
        <v>120055</v>
      </c>
      <c r="F34" s="3">
        <v>270.06299999999999</v>
      </c>
      <c r="G34" s="3">
        <v>2772.1370999999999</v>
      </c>
      <c r="H34" s="3">
        <f t="shared" si="0"/>
        <v>270.06299999999999</v>
      </c>
      <c r="I34" s="3">
        <f t="shared" si="1"/>
        <v>2772.1372999999999</v>
      </c>
      <c r="J34" s="2">
        <f t="shared" si="2"/>
        <v>0</v>
      </c>
      <c r="K34" s="2">
        <f t="shared" si="3"/>
        <v>-1.9999999994979589E-4</v>
      </c>
    </row>
    <row r="35" spans="1:11" ht="14.25" thickBot="1">
      <c r="A35" s="18"/>
      <c r="B35" s="6">
        <v>120056</v>
      </c>
      <c r="C35" s="7">
        <v>6179.8540000000003</v>
      </c>
      <c r="D35" s="8">
        <v>24225.8976</v>
      </c>
      <c r="E35" s="3">
        <v>120056</v>
      </c>
      <c r="F35" s="3">
        <v>6179.8540000000003</v>
      </c>
      <c r="G35" s="3">
        <v>24225.8981205128</v>
      </c>
      <c r="H35" s="3">
        <f t="shared" si="0"/>
        <v>6179.8540000000003</v>
      </c>
      <c r="I35" s="3">
        <f t="shared" si="1"/>
        <v>24225.8976</v>
      </c>
      <c r="J35" s="2">
        <f t="shared" si="2"/>
        <v>0</v>
      </c>
      <c r="K35" s="2">
        <f t="shared" si="3"/>
        <v>5.2051279999432154E-4</v>
      </c>
    </row>
    <row r="36" spans="1:11" ht="14.25" thickBot="1">
      <c r="A36" s="18"/>
      <c r="B36" s="6">
        <v>120059</v>
      </c>
      <c r="C36" s="7">
        <v>341.358</v>
      </c>
      <c r="D36" s="8">
        <v>5174.4439000000002</v>
      </c>
      <c r="E36" s="3">
        <v>120059</v>
      </c>
      <c r="F36" s="3">
        <v>341.358</v>
      </c>
      <c r="G36" s="3">
        <v>5174.4441999999999</v>
      </c>
      <c r="H36" s="3">
        <f t="shared" si="0"/>
        <v>341.358</v>
      </c>
      <c r="I36" s="3">
        <f t="shared" si="1"/>
        <v>5174.4439000000002</v>
      </c>
      <c r="J36" s="2">
        <f t="shared" si="2"/>
        <v>0</v>
      </c>
      <c r="K36" s="2">
        <f t="shared" si="3"/>
        <v>2.9999999969732016E-4</v>
      </c>
    </row>
    <row r="37" spans="1:11" ht="14.25" thickBot="1">
      <c r="A37" s="18"/>
      <c r="B37" s="6">
        <v>120060</v>
      </c>
      <c r="C37" s="7">
        <v>451.34399999999999</v>
      </c>
      <c r="D37" s="8">
        <v>8732.9984999999997</v>
      </c>
      <c r="E37" s="3">
        <v>120060</v>
      </c>
      <c r="F37" s="3">
        <v>451.34399999999999</v>
      </c>
      <c r="G37" s="3">
        <v>8732.9999000000007</v>
      </c>
      <c r="H37" s="3">
        <f t="shared" si="0"/>
        <v>451.34399999999999</v>
      </c>
      <c r="I37" s="3">
        <f t="shared" si="1"/>
        <v>8732.9984999999997</v>
      </c>
      <c r="J37" s="2">
        <f t="shared" si="2"/>
        <v>0</v>
      </c>
      <c r="K37" s="2">
        <f t="shared" si="3"/>
        <v>1.4000000010128133E-3</v>
      </c>
    </row>
    <row r="38" spans="1:11" ht="14.25" thickBot="1">
      <c r="A38" s="18"/>
      <c r="B38" s="6">
        <v>120062</v>
      </c>
      <c r="C38" s="7">
        <v>1686.2619999999999</v>
      </c>
      <c r="D38" s="8">
        <v>11797.606400000001</v>
      </c>
      <c r="E38" s="3">
        <v>120062</v>
      </c>
      <c r="F38" s="3">
        <v>1686.2619999999999</v>
      </c>
      <c r="G38" s="3">
        <v>11797.606400000001</v>
      </c>
      <c r="H38" s="3">
        <f t="shared" si="0"/>
        <v>1686.2619999999999</v>
      </c>
      <c r="I38" s="3">
        <f t="shared" si="1"/>
        <v>11797.606400000001</v>
      </c>
      <c r="J38" s="2">
        <f t="shared" si="2"/>
        <v>0</v>
      </c>
      <c r="K38" s="2">
        <f t="shared" si="3"/>
        <v>0</v>
      </c>
    </row>
    <row r="39" spans="1:11" ht="14.25" thickBot="1">
      <c r="A39" s="18"/>
      <c r="B39" s="6">
        <v>120063</v>
      </c>
      <c r="C39" s="7">
        <v>3747.0079999999998</v>
      </c>
      <c r="D39" s="8">
        <v>5406.4952999999996</v>
      </c>
      <c r="E39" s="3">
        <v>120063</v>
      </c>
      <c r="F39" s="3">
        <v>3747.0079999999998</v>
      </c>
      <c r="G39" s="3">
        <v>5406.4956452991501</v>
      </c>
      <c r="H39" s="3">
        <f t="shared" si="0"/>
        <v>3747.0079999999998</v>
      </c>
      <c r="I39" s="3">
        <f t="shared" si="1"/>
        <v>5406.4952999999996</v>
      </c>
      <c r="J39" s="2">
        <f t="shared" si="2"/>
        <v>0</v>
      </c>
      <c r="K39" s="2">
        <f t="shared" si="3"/>
        <v>3.452991504673264E-4</v>
      </c>
    </row>
    <row r="40" spans="1:11" ht="14.25" thickBot="1">
      <c r="A40" s="18"/>
      <c r="B40" s="6">
        <v>120064</v>
      </c>
      <c r="C40" s="7">
        <v>277.72000000000003</v>
      </c>
      <c r="D40" s="8">
        <v>2908.4090999999999</v>
      </c>
      <c r="E40" s="3">
        <v>120064</v>
      </c>
      <c r="F40" s="3">
        <v>277.72000000000003</v>
      </c>
      <c r="G40" s="3">
        <v>2908.4097000000002</v>
      </c>
      <c r="H40" s="3">
        <f t="shared" si="0"/>
        <v>277.72000000000003</v>
      </c>
      <c r="I40" s="3">
        <f t="shared" si="1"/>
        <v>2908.4090999999999</v>
      </c>
      <c r="J40" s="2">
        <f t="shared" si="2"/>
        <v>0</v>
      </c>
      <c r="K40" s="2">
        <f t="shared" si="3"/>
        <v>6.0000000030413503E-4</v>
      </c>
    </row>
    <row r="41" spans="1:11" ht="14.25" thickBot="1">
      <c r="A41" s="18"/>
      <c r="B41" s="6">
        <v>120065</v>
      </c>
      <c r="C41" s="7">
        <v>1960.1949999999999</v>
      </c>
      <c r="D41" s="8">
        <v>8202.0337999999992</v>
      </c>
      <c r="E41" s="3">
        <v>120065</v>
      </c>
      <c r="F41" s="3">
        <v>1960.1949999999999</v>
      </c>
      <c r="G41" s="3">
        <v>8202.0348461538506</v>
      </c>
      <c r="H41" s="3">
        <f t="shared" si="0"/>
        <v>1960.1949999999999</v>
      </c>
      <c r="I41" s="3">
        <f t="shared" si="1"/>
        <v>8202.0337999999992</v>
      </c>
      <c r="J41" s="2">
        <f t="shared" si="2"/>
        <v>0</v>
      </c>
      <c r="K41" s="2">
        <f t="shared" si="3"/>
        <v>1.0461538513482083E-3</v>
      </c>
    </row>
    <row r="42" spans="1:11" ht="14.25" thickBot="1">
      <c r="A42" s="18"/>
      <c r="B42" s="6">
        <v>120066</v>
      </c>
      <c r="C42" s="7">
        <v>200.50200000000001</v>
      </c>
      <c r="D42" s="8">
        <v>2561.7948000000001</v>
      </c>
      <c r="E42" s="3">
        <v>120066</v>
      </c>
      <c r="F42" s="3">
        <v>200.50200000000001</v>
      </c>
      <c r="G42" s="3">
        <v>2561.7946999999999</v>
      </c>
      <c r="H42" s="3">
        <f t="shared" si="0"/>
        <v>200.50200000000001</v>
      </c>
      <c r="I42" s="3">
        <f t="shared" si="1"/>
        <v>2561.7948000000001</v>
      </c>
      <c r="J42" s="2">
        <f t="shared" si="2"/>
        <v>0</v>
      </c>
      <c r="K42" s="2">
        <f t="shared" si="3"/>
        <v>-1.0000000020227162E-4</v>
      </c>
    </row>
    <row r="43" spans="1:11" ht="14.25" thickBot="1">
      <c r="A43" s="18"/>
      <c r="B43" s="6">
        <v>120067</v>
      </c>
      <c r="C43" s="7">
        <v>188.6</v>
      </c>
      <c r="D43" s="8">
        <v>2326.5812999999998</v>
      </c>
      <c r="E43" s="3">
        <v>120067</v>
      </c>
      <c r="F43" s="3">
        <v>188.6</v>
      </c>
      <c r="G43" s="3">
        <v>2326.5812999999998</v>
      </c>
      <c r="H43" s="3">
        <f t="shared" si="0"/>
        <v>188.6</v>
      </c>
      <c r="I43" s="3">
        <f t="shared" si="1"/>
        <v>2326.5812999999998</v>
      </c>
      <c r="J43" s="2">
        <f t="shared" si="2"/>
        <v>0</v>
      </c>
      <c r="K43" s="2">
        <f t="shared" si="3"/>
        <v>0</v>
      </c>
    </row>
    <row r="44" spans="1:11" ht="14.25" thickBot="1">
      <c r="A44" s="18"/>
      <c r="B44" s="6">
        <v>120068</v>
      </c>
      <c r="C44" s="7">
        <v>60.43</v>
      </c>
      <c r="D44" s="8">
        <v>899.91459999999995</v>
      </c>
      <c r="E44" s="3">
        <v>120068</v>
      </c>
      <c r="F44" s="3">
        <v>60.43</v>
      </c>
      <c r="G44" s="3">
        <v>899.91459999999995</v>
      </c>
      <c r="H44" s="3">
        <f t="shared" si="0"/>
        <v>60.43</v>
      </c>
      <c r="I44" s="3">
        <f t="shared" si="1"/>
        <v>899.91459999999995</v>
      </c>
      <c r="J44" s="2">
        <f t="shared" si="2"/>
        <v>0</v>
      </c>
      <c r="K44" s="2">
        <f t="shared" si="3"/>
        <v>0</v>
      </c>
    </row>
    <row r="45" spans="1:11" ht="14.25" thickBot="1">
      <c r="A45" s="18"/>
      <c r="B45" s="6">
        <v>120073</v>
      </c>
      <c r="C45" s="7">
        <v>758.928</v>
      </c>
      <c r="D45" s="8">
        <v>5717.3325999999997</v>
      </c>
      <c r="E45" s="3">
        <v>120073</v>
      </c>
      <c r="F45" s="3">
        <v>758.928</v>
      </c>
      <c r="G45" s="3">
        <v>5717.3338632478599</v>
      </c>
      <c r="H45" s="3">
        <f t="shared" si="0"/>
        <v>758.928</v>
      </c>
      <c r="I45" s="3">
        <f t="shared" si="1"/>
        <v>5717.3325999999997</v>
      </c>
      <c r="J45" s="2">
        <f t="shared" si="2"/>
        <v>0</v>
      </c>
      <c r="K45" s="2">
        <f t="shared" si="3"/>
        <v>1.2632478601517505E-3</v>
      </c>
    </row>
    <row r="46" spans="1:11" ht="14.25" thickBot="1">
      <c r="A46" s="18"/>
      <c r="B46" s="6">
        <v>120075</v>
      </c>
      <c r="C46" s="7">
        <v>497.25799999999998</v>
      </c>
      <c r="D46" s="8">
        <v>7640.3409000000001</v>
      </c>
      <c r="E46" s="3">
        <v>120075</v>
      </c>
      <c r="F46" s="3">
        <v>497.25799999999998</v>
      </c>
      <c r="G46" s="3">
        <v>7640.3418000000001</v>
      </c>
      <c r="H46" s="3">
        <f t="shared" si="0"/>
        <v>497.25799999999998</v>
      </c>
      <c r="I46" s="3">
        <f t="shared" si="1"/>
        <v>7640.3409000000001</v>
      </c>
      <c r="J46" s="2">
        <f t="shared" si="2"/>
        <v>0</v>
      </c>
      <c r="K46" s="2">
        <f t="shared" si="3"/>
        <v>9.0000000000145519E-4</v>
      </c>
    </row>
    <row r="47" spans="1:11" ht="14.25" thickBot="1">
      <c r="A47" s="18"/>
      <c r="B47" s="6">
        <v>120077</v>
      </c>
      <c r="C47" s="7">
        <v>131.11699999999999</v>
      </c>
      <c r="D47" s="8">
        <v>1231.7088000000001</v>
      </c>
      <c r="E47" s="3">
        <v>120077</v>
      </c>
      <c r="F47" s="3">
        <v>131.11699999999999</v>
      </c>
      <c r="G47" s="3">
        <v>1231.7092</v>
      </c>
      <c r="H47" s="3">
        <f t="shared" si="0"/>
        <v>131.11699999999999</v>
      </c>
      <c r="I47" s="3">
        <f t="shared" si="1"/>
        <v>1231.7088000000001</v>
      </c>
      <c r="J47" s="2">
        <f t="shared" si="2"/>
        <v>0</v>
      </c>
      <c r="K47" s="2">
        <f t="shared" si="3"/>
        <v>3.9999999989959178E-4</v>
      </c>
    </row>
    <row r="48" spans="1:11" ht="14.25" thickBot="1">
      <c r="A48" s="18"/>
      <c r="B48" s="6">
        <v>120080</v>
      </c>
      <c r="C48" s="7">
        <v>87.287999999999997</v>
      </c>
      <c r="D48" s="8">
        <v>949.40129999999999</v>
      </c>
      <c r="E48" s="3">
        <v>120080</v>
      </c>
      <c r="F48" s="3">
        <v>87.287999999999997</v>
      </c>
      <c r="G48" s="3">
        <v>949.40150000000006</v>
      </c>
      <c r="H48" s="3">
        <f t="shared" si="0"/>
        <v>87.287999999999997</v>
      </c>
      <c r="I48" s="3">
        <f t="shared" si="1"/>
        <v>949.40129999999999</v>
      </c>
      <c r="J48" s="2">
        <f t="shared" si="2"/>
        <v>0</v>
      </c>
      <c r="K48" s="2">
        <f t="shared" si="3"/>
        <v>2.0000000006348273E-4</v>
      </c>
    </row>
    <row r="49" spans="1:11" ht="14.25" thickBot="1">
      <c r="A49" s="18"/>
      <c r="B49" s="6">
        <v>120081</v>
      </c>
      <c r="C49" s="7">
        <v>251.46199999999999</v>
      </c>
      <c r="D49" s="8">
        <v>3503.6747999999998</v>
      </c>
      <c r="E49" s="3">
        <v>120081</v>
      </c>
      <c r="F49" s="3">
        <v>251.46199999999999</v>
      </c>
      <c r="G49" s="3">
        <v>3503.6749</v>
      </c>
      <c r="H49" s="3">
        <f t="shared" si="0"/>
        <v>251.46199999999999</v>
      </c>
      <c r="I49" s="3">
        <f t="shared" si="1"/>
        <v>3503.6747999999998</v>
      </c>
      <c r="J49" s="2">
        <f t="shared" si="2"/>
        <v>0</v>
      </c>
      <c r="K49" s="2">
        <f t="shared" si="3"/>
        <v>1.0000000020227162E-4</v>
      </c>
    </row>
    <row r="50" spans="1:11" ht="14.25" thickBot="1">
      <c r="A50" s="18"/>
      <c r="B50" s="6">
        <v>120082</v>
      </c>
      <c r="C50" s="7">
        <v>801.53800000000001</v>
      </c>
      <c r="D50" s="8">
        <v>13871.7089</v>
      </c>
      <c r="E50" s="3">
        <v>120082</v>
      </c>
      <c r="F50" s="3">
        <v>801.53800000000001</v>
      </c>
      <c r="G50" s="3">
        <v>13871.7106623932</v>
      </c>
      <c r="H50" s="3">
        <f t="shared" si="0"/>
        <v>801.53800000000001</v>
      </c>
      <c r="I50" s="3">
        <f t="shared" si="1"/>
        <v>13871.7089</v>
      </c>
      <c r="J50" s="2">
        <f t="shared" si="2"/>
        <v>0</v>
      </c>
      <c r="K50" s="2">
        <f t="shared" si="3"/>
        <v>1.7623931998969056E-3</v>
      </c>
    </row>
    <row r="51" spans="1:11" ht="14.25" thickBot="1">
      <c r="A51" s="18"/>
      <c r="B51" s="6">
        <v>120084</v>
      </c>
      <c r="C51" s="7">
        <v>54</v>
      </c>
      <c r="D51" s="8">
        <v>491.53829999999999</v>
      </c>
      <c r="E51" s="3">
        <v>120084</v>
      </c>
      <c r="F51" s="3">
        <v>54</v>
      </c>
      <c r="G51" s="3">
        <v>491.53840000000002</v>
      </c>
      <c r="H51" s="3">
        <f t="shared" si="0"/>
        <v>54</v>
      </c>
      <c r="I51" s="3">
        <f t="shared" si="1"/>
        <v>491.53829999999999</v>
      </c>
      <c r="J51" s="2">
        <f t="shared" si="2"/>
        <v>0</v>
      </c>
      <c r="K51" s="2">
        <f t="shared" si="3"/>
        <v>1.0000000003174137E-4</v>
      </c>
    </row>
    <row r="52" spans="1:11" ht="14.25" thickBot="1">
      <c r="A52" s="18"/>
      <c r="B52" s="6">
        <v>120085</v>
      </c>
      <c r="C52" s="7">
        <v>116.812</v>
      </c>
      <c r="D52" s="8">
        <v>1412.6495</v>
      </c>
      <c r="E52" s="3">
        <v>120085</v>
      </c>
      <c r="F52" s="3">
        <v>116.812</v>
      </c>
      <c r="G52" s="3">
        <v>1412.6496999999999</v>
      </c>
      <c r="H52" s="3">
        <f t="shared" si="0"/>
        <v>116.812</v>
      </c>
      <c r="I52" s="3">
        <f t="shared" si="1"/>
        <v>1412.6495</v>
      </c>
      <c r="J52" s="2">
        <f t="shared" si="2"/>
        <v>0</v>
      </c>
      <c r="K52" s="2">
        <f t="shared" si="3"/>
        <v>1.9999999994979589E-4</v>
      </c>
    </row>
    <row r="53" spans="1:11" ht="14.25" thickBot="1">
      <c r="A53" s="18"/>
      <c r="B53" s="6">
        <v>120087</v>
      </c>
      <c r="C53" s="7">
        <v>157.73400000000001</v>
      </c>
      <c r="D53" s="8">
        <v>2692.0511999999999</v>
      </c>
      <c r="E53" s="3">
        <v>120087</v>
      </c>
      <c r="F53" s="3">
        <v>157.73400000000001</v>
      </c>
      <c r="G53" s="3">
        <v>2692.0513000000001</v>
      </c>
      <c r="H53" s="3">
        <f t="shared" si="0"/>
        <v>157.73400000000001</v>
      </c>
      <c r="I53" s="3">
        <f t="shared" si="1"/>
        <v>2692.0511999999999</v>
      </c>
      <c r="J53" s="2">
        <f t="shared" si="2"/>
        <v>0</v>
      </c>
      <c r="K53" s="2">
        <f t="shared" si="3"/>
        <v>1.0000000020227162E-4</v>
      </c>
    </row>
    <row r="54" spans="1:11" ht="14.25" thickBot="1">
      <c r="A54" s="18"/>
      <c r="B54" s="6">
        <v>120088</v>
      </c>
      <c r="C54" s="7">
        <v>83.878</v>
      </c>
      <c r="D54" s="8">
        <v>959.54650000000004</v>
      </c>
      <c r="E54" s="3">
        <v>120088</v>
      </c>
      <c r="F54" s="3">
        <v>83.878</v>
      </c>
      <c r="G54" s="3">
        <v>959.54679999999996</v>
      </c>
      <c r="H54" s="3">
        <f t="shared" si="0"/>
        <v>83.878</v>
      </c>
      <c r="I54" s="3">
        <f t="shared" si="1"/>
        <v>959.54650000000004</v>
      </c>
      <c r="J54" s="2">
        <f t="shared" si="2"/>
        <v>0</v>
      </c>
      <c r="K54" s="2">
        <f t="shared" si="3"/>
        <v>2.9999999992469384E-4</v>
      </c>
    </row>
    <row r="55" spans="1:11" ht="14.25" thickBot="1">
      <c r="A55" s="18"/>
      <c r="B55" s="6">
        <v>120089</v>
      </c>
      <c r="C55" s="7">
        <v>540.53899999999999</v>
      </c>
      <c r="D55" s="8">
        <v>4691.6401999999998</v>
      </c>
      <c r="E55" s="3">
        <v>120089</v>
      </c>
      <c r="F55" s="3">
        <v>540.53899999999999</v>
      </c>
      <c r="G55" s="3">
        <v>4691.6401786324795</v>
      </c>
      <c r="H55" s="3">
        <f t="shared" si="0"/>
        <v>540.53899999999999</v>
      </c>
      <c r="I55" s="3">
        <f t="shared" si="1"/>
        <v>4691.6401999999998</v>
      </c>
      <c r="J55" s="2">
        <f t="shared" si="2"/>
        <v>0</v>
      </c>
      <c r="K55" s="2">
        <f t="shared" si="3"/>
        <v>-2.1367520275816787E-5</v>
      </c>
    </row>
    <row r="56" spans="1:11" ht="14.25" thickBot="1">
      <c r="A56" s="18"/>
      <c r="B56" s="6">
        <v>120092</v>
      </c>
      <c r="C56" s="7">
        <v>198.517</v>
      </c>
      <c r="D56" s="8">
        <v>1705.7343000000001</v>
      </c>
      <c r="E56" s="3">
        <v>120092</v>
      </c>
      <c r="F56" s="3">
        <v>198.517</v>
      </c>
      <c r="G56" s="3">
        <v>1705.7346</v>
      </c>
      <c r="H56" s="3">
        <f t="shared" si="0"/>
        <v>198.517</v>
      </c>
      <c r="I56" s="3">
        <f t="shared" si="1"/>
        <v>1705.7343000000001</v>
      </c>
      <c r="J56" s="2">
        <f t="shared" si="2"/>
        <v>0</v>
      </c>
      <c r="K56" s="2">
        <f t="shared" si="3"/>
        <v>2.9999999992469384E-4</v>
      </c>
    </row>
    <row r="57" spans="1:11" ht="14.25" thickBot="1">
      <c r="A57" s="18"/>
      <c r="B57" s="6">
        <v>120094</v>
      </c>
      <c r="C57" s="7">
        <v>230.072</v>
      </c>
      <c r="D57" s="8">
        <v>3646.6916000000001</v>
      </c>
      <c r="E57" s="3">
        <v>120094</v>
      </c>
      <c r="F57" s="3">
        <v>230.072</v>
      </c>
      <c r="G57" s="3">
        <v>3646.6923000000002</v>
      </c>
      <c r="H57" s="3">
        <f t="shared" si="0"/>
        <v>230.072</v>
      </c>
      <c r="I57" s="3">
        <f t="shared" si="1"/>
        <v>3646.6916000000001</v>
      </c>
      <c r="J57" s="2">
        <f t="shared" si="2"/>
        <v>0</v>
      </c>
      <c r="K57" s="2">
        <f t="shared" si="3"/>
        <v>7.000000000516593E-4</v>
      </c>
    </row>
    <row r="58" spans="1:11" ht="14.25" thickBot="1">
      <c r="A58" s="18"/>
      <c r="B58" s="6">
        <v>120095</v>
      </c>
      <c r="C58" s="7">
        <v>492.27</v>
      </c>
      <c r="D58" s="8">
        <v>12219.914199999999</v>
      </c>
      <c r="E58" s="23">
        <v>120095</v>
      </c>
      <c r="F58" s="3">
        <v>492.27</v>
      </c>
      <c r="G58" s="3">
        <v>12219.9146</v>
      </c>
      <c r="H58" s="3">
        <f t="shared" si="0"/>
        <v>492.27</v>
      </c>
      <c r="I58" s="3">
        <f t="shared" si="1"/>
        <v>12219.914199999999</v>
      </c>
      <c r="J58" s="2">
        <f t="shared" si="2"/>
        <v>0</v>
      </c>
      <c r="K58" s="2">
        <f t="shared" si="3"/>
        <v>4.0000000080908649E-4</v>
      </c>
    </row>
    <row r="59" spans="1:11" ht="14.25" thickBot="1">
      <c r="A59" s="18"/>
      <c r="B59" s="6">
        <v>120097</v>
      </c>
      <c r="C59" s="7">
        <v>232.761</v>
      </c>
      <c r="D59" s="8">
        <v>2295.5470999999998</v>
      </c>
      <c r="E59" s="23">
        <v>120097</v>
      </c>
      <c r="F59" s="3">
        <v>232.761</v>
      </c>
      <c r="G59" s="3">
        <v>2295.5472</v>
      </c>
      <c r="H59" s="3">
        <f t="shared" si="0"/>
        <v>232.761</v>
      </c>
      <c r="I59" s="3">
        <f t="shared" si="1"/>
        <v>2295.5470999999998</v>
      </c>
      <c r="J59" s="2">
        <f t="shared" si="2"/>
        <v>0</v>
      </c>
      <c r="K59" s="2">
        <f t="shared" si="3"/>
        <v>1.0000000020227162E-4</v>
      </c>
    </row>
    <row r="60" spans="1:11" ht="14.25" thickBot="1">
      <c r="A60" s="18"/>
      <c r="B60" s="6">
        <v>120098</v>
      </c>
      <c r="C60" s="7">
        <v>177.792</v>
      </c>
      <c r="D60" s="8">
        <v>4487.4603999999999</v>
      </c>
      <c r="E60" s="23">
        <v>120098</v>
      </c>
      <c r="F60" s="3">
        <v>177.792</v>
      </c>
      <c r="G60" s="3">
        <v>4487.4612999999999</v>
      </c>
      <c r="H60" s="3">
        <f t="shared" si="0"/>
        <v>177.792</v>
      </c>
      <c r="I60" s="3">
        <f t="shared" si="1"/>
        <v>4487.4603999999999</v>
      </c>
      <c r="J60" s="2">
        <f t="shared" si="2"/>
        <v>0</v>
      </c>
      <c r="K60" s="2">
        <f t="shared" si="3"/>
        <v>9.0000000000145519E-4</v>
      </c>
    </row>
    <row r="61" spans="1:11" ht="14.25" thickBot="1">
      <c r="A61" s="18"/>
      <c r="B61" s="6">
        <v>120100</v>
      </c>
      <c r="C61" s="7">
        <v>334.21199999999999</v>
      </c>
      <c r="D61" s="8">
        <v>3950.3332999999998</v>
      </c>
      <c r="E61" s="23">
        <v>120100</v>
      </c>
      <c r="F61" s="3">
        <v>334.21199999999999</v>
      </c>
      <c r="G61" s="3">
        <v>3950.3330999999998</v>
      </c>
      <c r="H61" s="3">
        <f t="shared" si="0"/>
        <v>334.21199999999999</v>
      </c>
      <c r="I61" s="3">
        <f t="shared" si="1"/>
        <v>3950.3332999999998</v>
      </c>
      <c r="J61" s="2">
        <f t="shared" si="2"/>
        <v>0</v>
      </c>
      <c r="K61" s="2">
        <f t="shared" si="3"/>
        <v>-1.9999999994979589E-4</v>
      </c>
    </row>
    <row r="62" spans="1:11" ht="14.25" thickBot="1">
      <c r="A62" s="18"/>
      <c r="B62" s="6">
        <v>120101</v>
      </c>
      <c r="C62" s="7">
        <v>719.84</v>
      </c>
      <c r="D62" s="8">
        <v>5366.1527999999998</v>
      </c>
      <c r="E62" s="23">
        <v>120101</v>
      </c>
      <c r="F62" s="3">
        <v>719.84</v>
      </c>
      <c r="G62" s="3">
        <v>5366.1535999999996</v>
      </c>
      <c r="H62" s="3">
        <f t="shared" si="0"/>
        <v>719.84</v>
      </c>
      <c r="I62" s="3">
        <f t="shared" si="1"/>
        <v>5366.1527999999998</v>
      </c>
      <c r="J62" s="2">
        <f t="shared" si="2"/>
        <v>0</v>
      </c>
      <c r="K62" s="2">
        <f t="shared" si="3"/>
        <v>7.9999999979918357E-4</v>
      </c>
    </row>
    <row r="63" spans="1:11" ht="14.25" thickBot="1">
      <c r="A63" s="18"/>
      <c r="B63" s="6">
        <v>120102</v>
      </c>
      <c r="C63" s="7">
        <v>130.785</v>
      </c>
      <c r="D63" s="8">
        <v>1427.2643</v>
      </c>
      <c r="E63" s="23">
        <v>120102</v>
      </c>
      <c r="F63" s="3">
        <v>130.785</v>
      </c>
      <c r="G63" s="3">
        <v>1427.2646</v>
      </c>
      <c r="H63" s="3">
        <f t="shared" si="0"/>
        <v>130.785</v>
      </c>
      <c r="I63" s="3">
        <f t="shared" si="1"/>
        <v>1427.2643</v>
      </c>
      <c r="J63" s="2">
        <f t="shared" si="2"/>
        <v>0</v>
      </c>
      <c r="K63" s="2">
        <f t="shared" si="3"/>
        <v>2.9999999992469384E-4</v>
      </c>
    </row>
    <row r="64" spans="1:11" ht="14.25" thickBot="1">
      <c r="A64" s="18"/>
      <c r="B64" s="6">
        <v>120103</v>
      </c>
      <c r="C64" s="7">
        <v>152.74799999999999</v>
      </c>
      <c r="D64" s="8">
        <v>1803.7588000000001</v>
      </c>
      <c r="E64" s="23">
        <v>120103</v>
      </c>
      <c r="F64" s="3">
        <v>152.74799999999999</v>
      </c>
      <c r="G64" s="3">
        <v>1803.7603999999999</v>
      </c>
      <c r="H64" s="3">
        <f t="shared" si="0"/>
        <v>152.74799999999999</v>
      </c>
      <c r="I64" s="3">
        <f t="shared" si="1"/>
        <v>1803.7588000000001</v>
      </c>
      <c r="J64" s="2">
        <f t="shared" si="2"/>
        <v>0</v>
      </c>
      <c r="K64" s="2">
        <f t="shared" si="3"/>
        <v>1.5999999998257408E-3</v>
      </c>
    </row>
    <row r="65" spans="1:11" ht="14.25" thickBot="1">
      <c r="A65" s="18"/>
      <c r="B65" s="6">
        <v>120105</v>
      </c>
      <c r="C65" s="7">
        <v>181.334</v>
      </c>
      <c r="D65" s="8">
        <v>2211.3676999999998</v>
      </c>
      <c r="E65" s="23">
        <v>120105</v>
      </c>
      <c r="F65" s="3">
        <v>181.334</v>
      </c>
      <c r="G65" s="3">
        <v>2211.3672999999999</v>
      </c>
      <c r="H65" s="3">
        <f t="shared" si="0"/>
        <v>181.334</v>
      </c>
      <c r="I65" s="3">
        <f t="shared" si="1"/>
        <v>2211.3676999999998</v>
      </c>
      <c r="J65" s="2">
        <f t="shared" si="2"/>
        <v>0</v>
      </c>
      <c r="K65" s="2">
        <f t="shared" si="3"/>
        <v>-3.9999999989959178E-4</v>
      </c>
    </row>
    <row r="66" spans="1:11" ht="14.25" thickBot="1">
      <c r="A66" s="18"/>
      <c r="B66" s="6">
        <v>120106</v>
      </c>
      <c r="C66" s="7">
        <v>914.18</v>
      </c>
      <c r="D66" s="8">
        <v>4413.5294999999996</v>
      </c>
      <c r="E66" s="3">
        <v>120106</v>
      </c>
      <c r="F66" s="3">
        <v>914.18</v>
      </c>
      <c r="G66" s="3">
        <v>4413.52955897436</v>
      </c>
      <c r="H66" s="3">
        <f t="shared" si="0"/>
        <v>914.18</v>
      </c>
      <c r="I66" s="3">
        <f t="shared" si="1"/>
        <v>4413.5294999999996</v>
      </c>
      <c r="J66" s="2">
        <f t="shared" si="2"/>
        <v>0</v>
      </c>
      <c r="K66" s="2">
        <f t="shared" si="3"/>
        <v>5.8974360399588477E-5</v>
      </c>
    </row>
    <row r="67" spans="1:11" ht="14.25" thickBot="1">
      <c r="A67" s="18"/>
      <c r="B67" s="6">
        <v>120109</v>
      </c>
      <c r="C67" s="7">
        <v>288.2</v>
      </c>
      <c r="D67" s="8">
        <v>4355.8966</v>
      </c>
      <c r="E67" s="3">
        <v>120109</v>
      </c>
      <c r="F67" s="3">
        <v>288.2</v>
      </c>
      <c r="G67" s="3">
        <v>4355.8969999999999</v>
      </c>
      <c r="H67" s="3">
        <f t="shared" si="0"/>
        <v>288.2</v>
      </c>
      <c r="I67" s="3">
        <f t="shared" si="1"/>
        <v>4355.8966</v>
      </c>
      <c r="J67" s="2">
        <f t="shared" si="2"/>
        <v>0</v>
      </c>
      <c r="K67" s="2">
        <f t="shared" si="3"/>
        <v>3.9999999989959178E-4</v>
      </c>
    </row>
    <row r="68" spans="1:11" ht="14.25" thickBot="1">
      <c r="A68" s="18"/>
      <c r="B68" s="6">
        <v>120110</v>
      </c>
      <c r="C68" s="7">
        <v>4377.6540000000005</v>
      </c>
      <c r="D68" s="8">
        <v>8258.0334999999995</v>
      </c>
      <c r="E68" s="3">
        <v>120110</v>
      </c>
      <c r="F68" s="3">
        <v>4377.6540000000005</v>
      </c>
      <c r="G68" s="3">
        <v>8258.0341427350395</v>
      </c>
      <c r="H68" s="3">
        <f t="shared" ref="H68:H131" si="4">VLOOKUP(E68,B:D,2,0)</f>
        <v>4377.6540000000005</v>
      </c>
      <c r="I68" s="3">
        <f t="shared" ref="I68:I131" si="5">VLOOKUP(E68,B:D,3,0)</f>
        <v>8258.0334999999995</v>
      </c>
      <c r="J68" s="2">
        <f t="shared" ref="J68:J131" si="6">F68-H68</f>
        <v>0</v>
      </c>
      <c r="K68" s="2">
        <f t="shared" ref="K68:K131" si="7">G68-I68</f>
        <v>6.427350399462739E-4</v>
      </c>
    </row>
    <row r="69" spans="1:11" ht="14.25" thickBot="1">
      <c r="A69" s="18"/>
      <c r="B69" s="6">
        <v>120111</v>
      </c>
      <c r="C69" s="7">
        <v>331.09300000000002</v>
      </c>
      <c r="D69" s="8">
        <v>3949.7428</v>
      </c>
      <c r="E69" s="3">
        <v>120111</v>
      </c>
      <c r="F69" s="3">
        <v>331.09300000000002</v>
      </c>
      <c r="G69" s="3">
        <v>3949.7429000000002</v>
      </c>
      <c r="H69" s="3">
        <f t="shared" si="4"/>
        <v>331.09300000000002</v>
      </c>
      <c r="I69" s="3">
        <f t="shared" si="5"/>
        <v>3949.7428</v>
      </c>
      <c r="J69" s="2">
        <f t="shared" si="6"/>
        <v>0</v>
      </c>
      <c r="K69" s="2">
        <f t="shared" si="7"/>
        <v>1.0000000020227162E-4</v>
      </c>
    </row>
    <row r="70" spans="1:11" ht="14.25" thickBot="1">
      <c r="A70" s="18"/>
      <c r="B70" s="6">
        <v>120113</v>
      </c>
      <c r="C70" s="7">
        <v>210.27199999999999</v>
      </c>
      <c r="D70" s="8">
        <v>1696.1531</v>
      </c>
      <c r="E70" s="1">
        <v>120113</v>
      </c>
      <c r="F70" s="3">
        <v>220.27199999999999</v>
      </c>
      <c r="G70" s="3">
        <v>1775.9822999999999</v>
      </c>
      <c r="H70" s="3">
        <f t="shared" si="4"/>
        <v>210.27199999999999</v>
      </c>
      <c r="I70" s="3">
        <f t="shared" si="5"/>
        <v>1696.1531</v>
      </c>
      <c r="J70" s="2">
        <f t="shared" si="6"/>
        <v>10</v>
      </c>
      <c r="K70" s="2">
        <f t="shared" si="7"/>
        <v>79.829199999999901</v>
      </c>
    </row>
    <row r="71" spans="1:11" ht="14.25" thickBot="1">
      <c r="A71" s="18"/>
      <c r="B71" s="6">
        <v>120115</v>
      </c>
      <c r="C71" s="7">
        <v>124.152</v>
      </c>
      <c r="D71" s="8">
        <v>2816.4095000000002</v>
      </c>
      <c r="E71" s="3">
        <v>120115</v>
      </c>
      <c r="F71" s="3">
        <v>124.152</v>
      </c>
      <c r="G71" s="3">
        <v>2816.4101000000001</v>
      </c>
      <c r="H71" s="3">
        <f t="shared" si="4"/>
        <v>124.152</v>
      </c>
      <c r="I71" s="3">
        <f t="shared" si="5"/>
        <v>2816.4095000000002</v>
      </c>
      <c r="J71" s="2">
        <f t="shared" si="6"/>
        <v>0</v>
      </c>
      <c r="K71" s="2">
        <f t="shared" si="7"/>
        <v>5.9999999984938768E-4</v>
      </c>
    </row>
    <row r="72" spans="1:11" ht="14.25" thickBot="1">
      <c r="A72" s="18"/>
      <c r="B72" s="6">
        <v>120116</v>
      </c>
      <c r="C72" s="7">
        <v>505.96800000000002</v>
      </c>
      <c r="D72" s="8">
        <v>11430.8537</v>
      </c>
      <c r="E72" s="3">
        <v>120116</v>
      </c>
      <c r="F72" s="3">
        <v>505.96800000000002</v>
      </c>
      <c r="G72" s="3">
        <v>11430.8537435897</v>
      </c>
      <c r="H72" s="3">
        <f t="shared" si="4"/>
        <v>505.96800000000002</v>
      </c>
      <c r="I72" s="3">
        <f t="shared" si="5"/>
        <v>11430.8537</v>
      </c>
      <c r="J72" s="2">
        <f t="shared" si="6"/>
        <v>0</v>
      </c>
      <c r="K72" s="2">
        <f t="shared" si="7"/>
        <v>4.3589699998847209E-5</v>
      </c>
    </row>
    <row r="73" spans="1:11" ht="14.25" thickBot="1">
      <c r="A73" s="18"/>
      <c r="B73" s="6">
        <v>120119</v>
      </c>
      <c r="C73" s="7">
        <v>319.94400000000002</v>
      </c>
      <c r="D73" s="8">
        <v>3927.6059</v>
      </c>
      <c r="E73" s="3">
        <v>120119</v>
      </c>
      <c r="F73" s="3">
        <v>319.94400000000002</v>
      </c>
      <c r="G73" s="3">
        <v>3927.6071000000002</v>
      </c>
      <c r="H73" s="3">
        <f t="shared" si="4"/>
        <v>319.94400000000002</v>
      </c>
      <c r="I73" s="3">
        <f t="shared" si="5"/>
        <v>3927.6059</v>
      </c>
      <c r="J73" s="2">
        <f t="shared" si="6"/>
        <v>0</v>
      </c>
      <c r="K73" s="2">
        <f t="shared" si="7"/>
        <v>1.2000000001535227E-3</v>
      </c>
    </row>
    <row r="74" spans="1:11" ht="14.25" thickBot="1">
      <c r="A74" s="18"/>
      <c r="B74" s="6">
        <v>120120</v>
      </c>
      <c r="C74" s="7">
        <v>190.078</v>
      </c>
      <c r="D74" s="8">
        <v>2199.8285999999998</v>
      </c>
      <c r="E74" s="3">
        <v>120120</v>
      </c>
      <c r="F74" s="3">
        <v>190.078</v>
      </c>
      <c r="G74" s="3">
        <v>2199.8290000000002</v>
      </c>
      <c r="H74" s="3">
        <f t="shared" si="4"/>
        <v>190.078</v>
      </c>
      <c r="I74" s="3">
        <f t="shared" si="5"/>
        <v>2199.8285999999998</v>
      </c>
      <c r="J74" s="2">
        <f t="shared" si="6"/>
        <v>0</v>
      </c>
      <c r="K74" s="2">
        <f t="shared" si="7"/>
        <v>4.0000000035433914E-4</v>
      </c>
    </row>
    <row r="75" spans="1:11" ht="14.25" thickBot="1">
      <c r="A75" s="18"/>
      <c r="B75" s="6">
        <v>120121</v>
      </c>
      <c r="C75" s="7">
        <v>160.166</v>
      </c>
      <c r="D75" s="8">
        <v>1793.5037</v>
      </c>
      <c r="E75" s="3">
        <v>120121</v>
      </c>
      <c r="F75" s="3">
        <v>160.166</v>
      </c>
      <c r="G75" s="3">
        <v>1793.5042000000001</v>
      </c>
      <c r="H75" s="3">
        <f t="shared" si="4"/>
        <v>160.166</v>
      </c>
      <c r="I75" s="3">
        <f t="shared" si="5"/>
        <v>1793.5037</v>
      </c>
      <c r="J75" s="2">
        <f t="shared" si="6"/>
        <v>0</v>
      </c>
      <c r="K75" s="2">
        <f t="shared" si="7"/>
        <v>5.0000000010186341E-4</v>
      </c>
    </row>
    <row r="76" spans="1:11" ht="14.25" thickBot="1">
      <c r="A76" s="18"/>
      <c r="B76" s="6">
        <v>120122</v>
      </c>
      <c r="C76" s="7">
        <v>3171.34</v>
      </c>
      <c r="D76" s="8">
        <v>11282.8722</v>
      </c>
      <c r="E76" s="3">
        <v>120122</v>
      </c>
      <c r="F76" s="3">
        <v>3171.34</v>
      </c>
      <c r="G76" s="3">
        <v>11282.8723418803</v>
      </c>
      <c r="H76" s="3">
        <f t="shared" si="4"/>
        <v>3171.34</v>
      </c>
      <c r="I76" s="3">
        <f t="shared" si="5"/>
        <v>11282.8722</v>
      </c>
      <c r="J76" s="2">
        <f t="shared" si="6"/>
        <v>0</v>
      </c>
      <c r="K76" s="2">
        <f t="shared" si="7"/>
        <v>1.418803003616631E-4</v>
      </c>
    </row>
    <row r="77" spans="1:11" ht="14.25" thickBot="1">
      <c r="A77" s="18"/>
      <c r="B77" s="6">
        <v>120123</v>
      </c>
      <c r="C77" s="7">
        <v>6178.799</v>
      </c>
      <c r="D77" s="8">
        <v>16433.5887</v>
      </c>
      <c r="E77" s="3">
        <v>120123</v>
      </c>
      <c r="F77" s="3">
        <v>6178.799</v>
      </c>
      <c r="G77" s="3">
        <v>16433.5898991453</v>
      </c>
      <c r="H77" s="3">
        <f t="shared" si="4"/>
        <v>6178.799</v>
      </c>
      <c r="I77" s="3">
        <f t="shared" si="5"/>
        <v>16433.5887</v>
      </c>
      <c r="J77" s="2">
        <f t="shared" si="6"/>
        <v>0</v>
      </c>
      <c r="K77" s="2">
        <f t="shared" si="7"/>
        <v>1.1991452993243001E-3</v>
      </c>
    </row>
    <row r="78" spans="1:11" ht="14.25" thickBot="1">
      <c r="A78" s="18"/>
      <c r="B78" s="6">
        <v>120124</v>
      </c>
      <c r="C78" s="7">
        <v>801.49699999999996</v>
      </c>
      <c r="D78" s="8">
        <v>10318.4949</v>
      </c>
      <c r="E78" s="3">
        <v>120124</v>
      </c>
      <c r="F78" s="3">
        <v>801.49699999999996</v>
      </c>
      <c r="G78" s="3">
        <v>10318.495500000001</v>
      </c>
      <c r="H78" s="3">
        <f t="shared" si="4"/>
        <v>801.49699999999996</v>
      </c>
      <c r="I78" s="3">
        <f t="shared" si="5"/>
        <v>10318.4949</v>
      </c>
      <c r="J78" s="2">
        <f t="shared" si="6"/>
        <v>0</v>
      </c>
      <c r="K78" s="2">
        <f t="shared" si="7"/>
        <v>6.0000000121362973E-4</v>
      </c>
    </row>
    <row r="79" spans="1:11" ht="14.25" thickBot="1">
      <c r="A79" s="18"/>
      <c r="B79" s="6">
        <v>120125</v>
      </c>
      <c r="C79" s="7">
        <v>80.554000000000002</v>
      </c>
      <c r="D79" s="8">
        <v>727.77729999999997</v>
      </c>
      <c r="E79" s="3">
        <v>120125</v>
      </c>
      <c r="F79" s="3">
        <v>80.554000000000002</v>
      </c>
      <c r="G79" s="3">
        <v>727.77750000000003</v>
      </c>
      <c r="H79" s="3">
        <f t="shared" si="4"/>
        <v>80.554000000000002</v>
      </c>
      <c r="I79" s="3">
        <f t="shared" si="5"/>
        <v>727.77729999999997</v>
      </c>
      <c r="J79" s="2">
        <f t="shared" si="6"/>
        <v>0</v>
      </c>
      <c r="K79" s="2">
        <f t="shared" si="7"/>
        <v>2.0000000006348273E-4</v>
      </c>
    </row>
    <row r="80" spans="1:11" ht="14.25" thickBot="1">
      <c r="A80" s="18"/>
      <c r="B80" s="6">
        <v>120127</v>
      </c>
      <c r="C80" s="7">
        <v>617.31799999999998</v>
      </c>
      <c r="D80" s="8">
        <v>5847.5028000000002</v>
      </c>
      <c r="E80" s="3">
        <v>120127</v>
      </c>
      <c r="F80" s="3">
        <v>617.31799999999998</v>
      </c>
      <c r="G80" s="3">
        <v>5847.5033999999996</v>
      </c>
      <c r="H80" s="3">
        <f t="shared" si="4"/>
        <v>617.31799999999998</v>
      </c>
      <c r="I80" s="3">
        <f t="shared" si="5"/>
        <v>5847.5028000000002</v>
      </c>
      <c r="J80" s="2">
        <f t="shared" si="6"/>
        <v>0</v>
      </c>
      <c r="K80" s="2">
        <f t="shared" si="7"/>
        <v>5.9999999939464033E-4</v>
      </c>
    </row>
    <row r="81" spans="1:11" ht="14.25" thickBot="1">
      <c r="A81" s="18"/>
      <c r="B81" s="6">
        <v>120129</v>
      </c>
      <c r="C81" s="7">
        <v>363.46199999999999</v>
      </c>
      <c r="D81" s="8">
        <v>7747.8113999999996</v>
      </c>
      <c r="E81" s="3">
        <v>120129</v>
      </c>
      <c r="F81" s="3">
        <v>363.46199999999999</v>
      </c>
      <c r="G81" s="3">
        <v>7747.8119999999999</v>
      </c>
      <c r="H81" s="3">
        <f t="shared" si="4"/>
        <v>363.46199999999999</v>
      </c>
      <c r="I81" s="3">
        <f t="shared" si="5"/>
        <v>7747.8113999999996</v>
      </c>
      <c r="J81" s="2">
        <f t="shared" si="6"/>
        <v>0</v>
      </c>
      <c r="K81" s="2">
        <f t="shared" si="7"/>
        <v>6.0000000030413503E-4</v>
      </c>
    </row>
    <row r="82" spans="1:11" ht="14.25" thickBot="1">
      <c r="A82" s="18"/>
      <c r="B82" s="6">
        <v>120131</v>
      </c>
      <c r="C82" s="7">
        <v>264.92200000000003</v>
      </c>
      <c r="D82" s="8">
        <v>1867.2638999999999</v>
      </c>
      <c r="E82" s="3">
        <v>120131</v>
      </c>
      <c r="F82" s="3">
        <v>264.92200000000003</v>
      </c>
      <c r="G82" s="3">
        <v>1867.2646</v>
      </c>
      <c r="H82" s="3">
        <f t="shared" si="4"/>
        <v>264.92200000000003</v>
      </c>
      <c r="I82" s="3">
        <f t="shared" si="5"/>
        <v>1867.2638999999999</v>
      </c>
      <c r="J82" s="2">
        <f t="shared" si="6"/>
        <v>0</v>
      </c>
      <c r="K82" s="2">
        <f t="shared" si="7"/>
        <v>7.000000000516593E-4</v>
      </c>
    </row>
    <row r="83" spans="1:11" ht="14.25" thickBot="1">
      <c r="A83" s="18"/>
      <c r="B83" s="6">
        <v>120134</v>
      </c>
      <c r="C83" s="7">
        <v>865.69399999999996</v>
      </c>
      <c r="D83" s="8">
        <v>9873.4177</v>
      </c>
      <c r="E83" s="3">
        <v>120134</v>
      </c>
      <c r="F83" s="3">
        <v>865.69399999999996</v>
      </c>
      <c r="G83" s="3">
        <v>9873.4186000000009</v>
      </c>
      <c r="H83" s="3">
        <f t="shared" si="4"/>
        <v>865.69399999999996</v>
      </c>
      <c r="I83" s="3">
        <f t="shared" si="5"/>
        <v>9873.4177</v>
      </c>
      <c r="J83" s="2">
        <f t="shared" si="6"/>
        <v>0</v>
      </c>
      <c r="K83" s="2">
        <f t="shared" si="7"/>
        <v>9.0000000091094989E-4</v>
      </c>
    </row>
    <row r="84" spans="1:11" ht="14.25" thickBot="1">
      <c r="A84" s="18"/>
      <c r="B84" s="6">
        <v>120135</v>
      </c>
      <c r="C84" s="7">
        <v>522.70399999999995</v>
      </c>
      <c r="D84" s="8">
        <v>13955.4697</v>
      </c>
      <c r="E84" s="3">
        <v>120135</v>
      </c>
      <c r="F84" s="3">
        <v>522.70399999999995</v>
      </c>
      <c r="G84" s="3">
        <v>13955.470578632499</v>
      </c>
      <c r="H84" s="3">
        <f t="shared" si="4"/>
        <v>522.70399999999995</v>
      </c>
      <c r="I84" s="3">
        <f t="shared" si="5"/>
        <v>13955.4697</v>
      </c>
      <c r="J84" s="2">
        <f t="shared" si="6"/>
        <v>0</v>
      </c>
      <c r="K84" s="2">
        <f t="shared" si="7"/>
        <v>8.7863249973452184E-4</v>
      </c>
    </row>
    <row r="85" spans="1:11" ht="14.25" thickBot="1">
      <c r="A85" s="18"/>
      <c r="B85" s="6">
        <v>120137</v>
      </c>
      <c r="C85" s="7">
        <v>148.31100000000001</v>
      </c>
      <c r="D85" s="8">
        <v>1313.3329000000001</v>
      </c>
      <c r="E85" s="3">
        <v>120137</v>
      </c>
      <c r="F85" s="3">
        <v>148.31100000000001</v>
      </c>
      <c r="G85" s="3">
        <v>1313.3331000000001</v>
      </c>
      <c r="H85" s="3">
        <f t="shared" si="4"/>
        <v>148.31100000000001</v>
      </c>
      <c r="I85" s="3">
        <f t="shared" si="5"/>
        <v>1313.3329000000001</v>
      </c>
      <c r="J85" s="2">
        <f t="shared" si="6"/>
        <v>0</v>
      </c>
      <c r="K85" s="2">
        <f t="shared" si="7"/>
        <v>1.9999999994979589E-4</v>
      </c>
    </row>
    <row r="86" spans="1:11" ht="14.25" thickBot="1">
      <c r="A86" s="18"/>
      <c r="B86" s="6">
        <v>120138</v>
      </c>
      <c r="C86" s="7">
        <v>483.2</v>
      </c>
      <c r="D86" s="8">
        <v>7503.5826999999999</v>
      </c>
      <c r="E86" s="3">
        <v>120138</v>
      </c>
      <c r="F86" s="3">
        <v>483.2</v>
      </c>
      <c r="G86" s="3">
        <v>7503.5809743589698</v>
      </c>
      <c r="H86" s="3">
        <f t="shared" si="4"/>
        <v>483.2</v>
      </c>
      <c r="I86" s="3">
        <f t="shared" si="5"/>
        <v>7503.5826999999999</v>
      </c>
      <c r="J86" s="2">
        <f t="shared" si="6"/>
        <v>0</v>
      </c>
      <c r="K86" s="2">
        <f t="shared" si="7"/>
        <v>-1.7256410301342839E-3</v>
      </c>
    </row>
    <row r="87" spans="1:11" ht="14.25" thickBot="1">
      <c r="A87" s="18"/>
      <c r="B87" s="6">
        <v>120140</v>
      </c>
      <c r="C87" s="7">
        <v>172.148</v>
      </c>
      <c r="D87" s="8">
        <v>3068.1187</v>
      </c>
      <c r="E87" s="3">
        <v>120140</v>
      </c>
      <c r="F87" s="3">
        <v>172.148</v>
      </c>
      <c r="G87" s="3">
        <v>3068.1194999999998</v>
      </c>
      <c r="H87" s="3">
        <f t="shared" si="4"/>
        <v>172.148</v>
      </c>
      <c r="I87" s="3">
        <f t="shared" si="5"/>
        <v>3068.1187</v>
      </c>
      <c r="J87" s="2">
        <f t="shared" si="6"/>
        <v>0</v>
      </c>
      <c r="K87" s="2">
        <f t="shared" si="7"/>
        <v>7.9999999979918357E-4</v>
      </c>
    </row>
    <row r="88" spans="1:11" ht="14.25" thickBot="1">
      <c r="A88" s="18"/>
      <c r="B88" s="6">
        <v>120141</v>
      </c>
      <c r="C88" s="7">
        <v>336.52199999999999</v>
      </c>
      <c r="D88" s="8">
        <v>3844.3582000000001</v>
      </c>
      <c r="E88" s="23">
        <v>120141</v>
      </c>
      <c r="F88" s="3">
        <v>336.52199999999999</v>
      </c>
      <c r="G88" s="3">
        <v>3844.3591000000001</v>
      </c>
      <c r="H88" s="3">
        <f t="shared" si="4"/>
        <v>336.52199999999999</v>
      </c>
      <c r="I88" s="3">
        <f t="shared" si="5"/>
        <v>3844.3582000000001</v>
      </c>
      <c r="J88" s="2">
        <f t="shared" si="6"/>
        <v>0</v>
      </c>
      <c r="K88" s="2">
        <f t="shared" si="7"/>
        <v>9.0000000000145519E-4</v>
      </c>
    </row>
    <row r="89" spans="1:11" ht="14.25" thickBot="1">
      <c r="A89" s="18"/>
      <c r="B89" s="6">
        <v>120144</v>
      </c>
      <c r="C89" s="7">
        <v>146.374</v>
      </c>
      <c r="D89" s="8">
        <v>1411.0255</v>
      </c>
      <c r="E89" s="23">
        <v>120144</v>
      </c>
      <c r="F89" s="3">
        <v>146.374</v>
      </c>
      <c r="G89" s="3">
        <v>1411.0255</v>
      </c>
      <c r="H89" s="3">
        <f t="shared" si="4"/>
        <v>146.374</v>
      </c>
      <c r="I89" s="3">
        <f t="shared" si="5"/>
        <v>1411.0255</v>
      </c>
      <c r="J89" s="2">
        <f t="shared" si="6"/>
        <v>0</v>
      </c>
      <c r="K89" s="2">
        <f t="shared" si="7"/>
        <v>0</v>
      </c>
    </row>
    <row r="90" spans="1:11" ht="14.25" thickBot="1">
      <c r="A90" s="18"/>
      <c r="B90" s="6">
        <v>120145</v>
      </c>
      <c r="C90" s="7">
        <v>676.61699999999996</v>
      </c>
      <c r="D90" s="8">
        <v>14734.6968</v>
      </c>
      <c r="E90" s="23">
        <v>120145</v>
      </c>
      <c r="F90" s="3">
        <v>676.61699999999996</v>
      </c>
      <c r="G90" s="3">
        <v>14734.700500000001</v>
      </c>
      <c r="H90" s="3">
        <f t="shared" si="4"/>
        <v>676.61699999999996</v>
      </c>
      <c r="I90" s="3">
        <f t="shared" si="5"/>
        <v>14734.6968</v>
      </c>
      <c r="J90" s="2">
        <f t="shared" si="6"/>
        <v>0</v>
      </c>
      <c r="K90" s="2">
        <f t="shared" si="7"/>
        <v>3.7000000011175871E-3</v>
      </c>
    </row>
    <row r="91" spans="1:11" ht="14.25" thickBot="1">
      <c r="A91" s="18"/>
      <c r="B91" s="6">
        <v>120146</v>
      </c>
      <c r="C91" s="7">
        <v>534.14800000000002</v>
      </c>
      <c r="D91" s="8">
        <v>5812.3073000000004</v>
      </c>
      <c r="E91" s="23">
        <v>120146</v>
      </c>
      <c r="F91" s="3">
        <v>534.14800000000002</v>
      </c>
      <c r="G91" s="3">
        <v>5812.3076803418799</v>
      </c>
      <c r="H91" s="3">
        <f t="shared" si="4"/>
        <v>534.14800000000002</v>
      </c>
      <c r="I91" s="3">
        <f t="shared" si="5"/>
        <v>5812.3073000000004</v>
      </c>
      <c r="J91" s="2">
        <f t="shared" si="6"/>
        <v>0</v>
      </c>
      <c r="K91" s="2">
        <f t="shared" si="7"/>
        <v>3.8034187946323073E-4</v>
      </c>
    </row>
    <row r="92" spans="1:11" ht="14.25" thickBot="1">
      <c r="A92" s="18"/>
      <c r="B92" s="6">
        <v>120148</v>
      </c>
      <c r="C92" s="7">
        <v>207.21</v>
      </c>
      <c r="D92" s="8">
        <v>1897.7095999999999</v>
      </c>
      <c r="E92" s="23">
        <v>120148</v>
      </c>
      <c r="F92" s="3">
        <v>207.21</v>
      </c>
      <c r="G92" s="3">
        <v>1897.7094999999999</v>
      </c>
      <c r="H92" s="3">
        <f t="shared" si="4"/>
        <v>207.21</v>
      </c>
      <c r="I92" s="3">
        <f t="shared" si="5"/>
        <v>1897.7095999999999</v>
      </c>
      <c r="J92" s="2">
        <f t="shared" si="6"/>
        <v>0</v>
      </c>
      <c r="K92" s="2">
        <f t="shared" si="7"/>
        <v>-9.9999999974897946E-5</v>
      </c>
    </row>
    <row r="93" spans="1:11" ht="14.25" thickBot="1">
      <c r="A93" s="18"/>
      <c r="B93" s="6">
        <v>120149</v>
      </c>
      <c r="C93" s="7">
        <v>1017.732</v>
      </c>
      <c r="D93" s="8">
        <v>8956.5809000000008</v>
      </c>
      <c r="E93" s="23">
        <v>120149</v>
      </c>
      <c r="F93" s="3">
        <v>1017.732</v>
      </c>
      <c r="G93" s="3">
        <v>8956.5807829059795</v>
      </c>
      <c r="H93" s="3">
        <f t="shared" si="4"/>
        <v>1017.732</v>
      </c>
      <c r="I93" s="3">
        <f t="shared" si="5"/>
        <v>8956.5809000000008</v>
      </c>
      <c r="J93" s="2">
        <f t="shared" si="6"/>
        <v>0</v>
      </c>
      <c r="K93" s="2">
        <f t="shared" si="7"/>
        <v>-1.1709402133419644E-4</v>
      </c>
    </row>
    <row r="94" spans="1:11" ht="14.25" thickBot="1">
      <c r="A94" s="18"/>
      <c r="B94" s="6">
        <v>120151</v>
      </c>
      <c r="C94" s="7">
        <v>787.37199999999996</v>
      </c>
      <c r="D94" s="8">
        <v>9477.8644000000004</v>
      </c>
      <c r="E94" s="23">
        <v>120151</v>
      </c>
      <c r="F94" s="3">
        <v>787.37199999999996</v>
      </c>
      <c r="G94" s="3">
        <v>9477.8636230769207</v>
      </c>
      <c r="H94" s="3">
        <f t="shared" si="4"/>
        <v>787.37199999999996</v>
      </c>
      <c r="I94" s="3">
        <f t="shared" si="5"/>
        <v>9477.8644000000004</v>
      </c>
      <c r="J94" s="2">
        <f t="shared" si="6"/>
        <v>0</v>
      </c>
      <c r="K94" s="2">
        <f t="shared" si="7"/>
        <v>-7.7692307968391106E-4</v>
      </c>
    </row>
    <row r="95" spans="1:11" ht="14.25" thickBot="1">
      <c r="A95" s="18"/>
      <c r="B95" s="6">
        <v>120152</v>
      </c>
      <c r="C95" s="7">
        <v>1154.383</v>
      </c>
      <c r="D95" s="8">
        <v>8535.6162999999997</v>
      </c>
      <c r="E95" s="23">
        <v>120152</v>
      </c>
      <c r="F95" s="3">
        <v>1154.383</v>
      </c>
      <c r="G95" s="3">
        <v>8535.6151641025608</v>
      </c>
      <c r="H95" s="3">
        <f t="shared" si="4"/>
        <v>1154.383</v>
      </c>
      <c r="I95" s="3">
        <f t="shared" si="5"/>
        <v>8535.6162999999997</v>
      </c>
      <c r="J95" s="2">
        <f t="shared" si="6"/>
        <v>0</v>
      </c>
      <c r="K95" s="2">
        <f t="shared" si="7"/>
        <v>-1.135897438871325E-3</v>
      </c>
    </row>
    <row r="96" spans="1:11" ht="14.25" thickBot="1">
      <c r="A96" s="18"/>
      <c r="B96" s="6">
        <v>120153</v>
      </c>
      <c r="C96" s="7">
        <v>273.59800000000001</v>
      </c>
      <c r="D96" s="8">
        <v>4165.8121000000001</v>
      </c>
      <c r="E96" s="23">
        <v>120153</v>
      </c>
      <c r="F96" s="3">
        <v>273.59800000000001</v>
      </c>
      <c r="G96" s="3">
        <v>4165.8122999999996</v>
      </c>
      <c r="H96" s="3">
        <f t="shared" si="4"/>
        <v>273.59800000000001</v>
      </c>
      <c r="I96" s="3">
        <f t="shared" si="5"/>
        <v>4165.8121000000001</v>
      </c>
      <c r="J96" s="2">
        <f t="shared" si="6"/>
        <v>0</v>
      </c>
      <c r="K96" s="2">
        <f t="shared" si="7"/>
        <v>1.9999999949504854E-4</v>
      </c>
    </row>
    <row r="97" spans="1:11" ht="14.25" thickBot="1">
      <c r="A97" s="18"/>
      <c r="B97" s="6">
        <v>120154</v>
      </c>
      <c r="C97" s="7">
        <v>439.11200000000002</v>
      </c>
      <c r="D97" s="8">
        <v>5431.9665999999997</v>
      </c>
      <c r="E97" s="23">
        <v>120154</v>
      </c>
      <c r="F97" s="3">
        <v>439.11200000000002</v>
      </c>
      <c r="G97" s="3">
        <v>5431.9666999999999</v>
      </c>
      <c r="H97" s="3">
        <f t="shared" si="4"/>
        <v>439.11200000000002</v>
      </c>
      <c r="I97" s="3">
        <f t="shared" si="5"/>
        <v>5431.9665999999997</v>
      </c>
      <c r="J97" s="2">
        <f t="shared" si="6"/>
        <v>0</v>
      </c>
      <c r="K97" s="2">
        <f t="shared" si="7"/>
        <v>1.0000000020227162E-4</v>
      </c>
    </row>
    <row r="98" spans="1:11" ht="14.25" thickBot="1">
      <c r="A98" s="18"/>
      <c r="B98" s="6">
        <v>120155</v>
      </c>
      <c r="C98" s="7">
        <v>404.96</v>
      </c>
      <c r="D98" s="8">
        <v>9103.8462999999992</v>
      </c>
      <c r="E98" s="23">
        <v>120155</v>
      </c>
      <c r="F98" s="3">
        <v>404.96</v>
      </c>
      <c r="G98" s="3">
        <v>9103.8466931623898</v>
      </c>
      <c r="H98" s="3">
        <f t="shared" si="4"/>
        <v>404.96</v>
      </c>
      <c r="I98" s="3">
        <f t="shared" si="5"/>
        <v>9103.8462999999992</v>
      </c>
      <c r="J98" s="2">
        <f t="shared" si="6"/>
        <v>0</v>
      </c>
      <c r="K98" s="2">
        <f t="shared" si="7"/>
        <v>3.9316239053732716E-4</v>
      </c>
    </row>
    <row r="99" spans="1:11" ht="14.25" thickBot="1">
      <c r="A99" s="18"/>
      <c r="B99" s="6">
        <v>120156</v>
      </c>
      <c r="C99" s="7">
        <v>197.476</v>
      </c>
      <c r="D99" s="8">
        <v>2226.6666</v>
      </c>
      <c r="E99" s="3">
        <v>120156</v>
      </c>
      <c r="F99" s="3">
        <v>197.476</v>
      </c>
      <c r="G99" s="3">
        <v>2226.6664000000001</v>
      </c>
      <c r="H99" s="3">
        <f t="shared" si="4"/>
        <v>197.476</v>
      </c>
      <c r="I99" s="3">
        <f t="shared" si="5"/>
        <v>2226.6666</v>
      </c>
      <c r="J99" s="2">
        <f t="shared" si="6"/>
        <v>0</v>
      </c>
      <c r="K99" s="2">
        <f t="shared" si="7"/>
        <v>-1.9999999994979589E-4</v>
      </c>
    </row>
    <row r="100" spans="1:11" ht="14.25" thickBot="1">
      <c r="A100" s="18"/>
      <c r="B100" s="6">
        <v>120157</v>
      </c>
      <c r="C100" s="7">
        <v>135.328</v>
      </c>
      <c r="D100" s="8">
        <v>1200.3416999999999</v>
      </c>
      <c r="E100" s="3">
        <v>120157</v>
      </c>
      <c r="F100" s="3">
        <v>135.328</v>
      </c>
      <c r="G100" s="3">
        <v>1200.3420000000001</v>
      </c>
      <c r="H100" s="3">
        <f t="shared" si="4"/>
        <v>135.328</v>
      </c>
      <c r="I100" s="3">
        <f t="shared" si="5"/>
        <v>1200.3416999999999</v>
      </c>
      <c r="J100" s="2">
        <f t="shared" si="6"/>
        <v>0</v>
      </c>
      <c r="K100" s="2">
        <f t="shared" si="7"/>
        <v>3.0000000015206751E-4</v>
      </c>
    </row>
    <row r="101" spans="1:11" ht="14.25" thickBot="1">
      <c r="A101" s="18"/>
      <c r="B101" s="6">
        <v>120158</v>
      </c>
      <c r="C101" s="7">
        <v>90.57</v>
      </c>
      <c r="D101" s="8">
        <v>1000.5126</v>
      </c>
      <c r="E101" s="3">
        <v>120158</v>
      </c>
      <c r="F101" s="3">
        <v>90.57</v>
      </c>
      <c r="G101" s="3">
        <v>1000.51284017094</v>
      </c>
      <c r="H101" s="3">
        <f t="shared" si="4"/>
        <v>90.57</v>
      </c>
      <c r="I101" s="3">
        <f t="shared" si="5"/>
        <v>1000.5126</v>
      </c>
      <c r="J101" s="2">
        <f t="shared" si="6"/>
        <v>0</v>
      </c>
      <c r="K101" s="2">
        <f t="shared" si="7"/>
        <v>2.4017093994643801E-4</v>
      </c>
    </row>
    <row r="102" spans="1:11" ht="14.25" thickBot="1">
      <c r="A102" s="18"/>
      <c r="B102" s="6">
        <v>120159</v>
      </c>
      <c r="C102" s="7">
        <v>2772.384</v>
      </c>
      <c r="D102" s="8">
        <v>10788.4967</v>
      </c>
      <c r="E102" s="3">
        <v>120159</v>
      </c>
      <c r="F102" s="3">
        <v>2772.384</v>
      </c>
      <c r="G102" s="3">
        <v>10788.496413675201</v>
      </c>
      <c r="H102" s="3">
        <f t="shared" si="4"/>
        <v>2772.384</v>
      </c>
      <c r="I102" s="3">
        <f t="shared" si="5"/>
        <v>10788.4967</v>
      </c>
      <c r="J102" s="2">
        <f t="shared" si="6"/>
        <v>0</v>
      </c>
      <c r="K102" s="2">
        <f t="shared" si="7"/>
        <v>-2.8632479916268494E-4</v>
      </c>
    </row>
    <row r="103" spans="1:11" ht="14.25" thickBot="1">
      <c r="A103" s="18"/>
      <c r="B103" s="6">
        <v>120160</v>
      </c>
      <c r="C103" s="7">
        <v>403.00599999999997</v>
      </c>
      <c r="D103" s="8">
        <v>5300.5976000000001</v>
      </c>
      <c r="E103" s="3">
        <v>120160</v>
      </c>
      <c r="F103" s="3">
        <v>403.00599999999997</v>
      </c>
      <c r="G103" s="3">
        <v>5300.5976000000001</v>
      </c>
      <c r="H103" s="3">
        <f t="shared" si="4"/>
        <v>403.00599999999997</v>
      </c>
      <c r="I103" s="3">
        <f t="shared" si="5"/>
        <v>5300.5976000000001</v>
      </c>
      <c r="J103" s="2">
        <f t="shared" si="6"/>
        <v>0</v>
      </c>
      <c r="K103" s="2">
        <f t="shared" si="7"/>
        <v>0</v>
      </c>
    </row>
    <row r="104" spans="1:11" ht="14.25" thickBot="1">
      <c r="A104" s="18"/>
      <c r="B104" s="6">
        <v>120161</v>
      </c>
      <c r="C104" s="7">
        <v>138.30600000000001</v>
      </c>
      <c r="D104" s="8">
        <v>2338.4607999999998</v>
      </c>
      <c r="E104" s="3">
        <v>120161</v>
      </c>
      <c r="F104" s="3">
        <v>138.30600000000001</v>
      </c>
      <c r="G104" s="3">
        <v>2338.4612999999999</v>
      </c>
      <c r="H104" s="3">
        <f t="shared" si="4"/>
        <v>138.30600000000001</v>
      </c>
      <c r="I104" s="3">
        <f t="shared" si="5"/>
        <v>2338.4607999999998</v>
      </c>
      <c r="J104" s="2">
        <f t="shared" si="6"/>
        <v>0</v>
      </c>
      <c r="K104" s="2">
        <f t="shared" si="7"/>
        <v>5.0000000010186341E-4</v>
      </c>
    </row>
    <row r="105" spans="1:11" ht="14.25" thickBot="1">
      <c r="A105" s="18"/>
      <c r="B105" s="6">
        <v>120162</v>
      </c>
      <c r="C105" s="7">
        <v>188.53100000000001</v>
      </c>
      <c r="D105" s="8">
        <v>1950.2642000000001</v>
      </c>
      <c r="E105" s="3">
        <v>120162</v>
      </c>
      <c r="F105" s="3">
        <v>188.53100000000001</v>
      </c>
      <c r="G105" s="3">
        <v>1950.2644</v>
      </c>
      <c r="H105" s="3">
        <f t="shared" si="4"/>
        <v>188.53100000000001</v>
      </c>
      <c r="I105" s="3">
        <f t="shared" si="5"/>
        <v>1950.2642000000001</v>
      </c>
      <c r="J105" s="2">
        <f t="shared" si="6"/>
        <v>0</v>
      </c>
      <c r="K105" s="2">
        <f t="shared" si="7"/>
        <v>1.9999999994979589E-4</v>
      </c>
    </row>
    <row r="106" spans="1:11" ht="14.25" thickBot="1">
      <c r="A106" s="18"/>
      <c r="B106" s="6">
        <v>120163</v>
      </c>
      <c r="C106" s="7">
        <v>131.30600000000001</v>
      </c>
      <c r="D106" s="8">
        <v>1377.0942</v>
      </c>
      <c r="E106" s="3">
        <v>120163</v>
      </c>
      <c r="F106" s="3">
        <v>131.30600000000001</v>
      </c>
      <c r="G106" s="3">
        <v>1377.0940000000001</v>
      </c>
      <c r="H106" s="3">
        <f t="shared" si="4"/>
        <v>131.30600000000001</v>
      </c>
      <c r="I106" s="3">
        <f t="shared" si="5"/>
        <v>1377.0942</v>
      </c>
      <c r="J106" s="2">
        <f t="shared" si="6"/>
        <v>0</v>
      </c>
      <c r="K106" s="2">
        <f t="shared" si="7"/>
        <v>-1.9999999994979589E-4</v>
      </c>
    </row>
    <row r="107" spans="1:11" ht="14.25" thickBot="1">
      <c r="A107" s="18"/>
      <c r="B107" s="6">
        <v>120164</v>
      </c>
      <c r="C107" s="7">
        <v>1860.058</v>
      </c>
      <c r="D107" s="8">
        <v>46810.771000000001</v>
      </c>
      <c r="E107" s="3">
        <v>120164</v>
      </c>
      <c r="F107" s="3">
        <v>1860.058</v>
      </c>
      <c r="G107" s="3">
        <v>46810.770369230799</v>
      </c>
      <c r="H107" s="3">
        <f t="shared" si="4"/>
        <v>1860.058</v>
      </c>
      <c r="I107" s="3">
        <f t="shared" si="5"/>
        <v>46810.771000000001</v>
      </c>
      <c r="J107" s="2">
        <f t="shared" si="6"/>
        <v>0</v>
      </c>
      <c r="K107" s="2">
        <f t="shared" si="7"/>
        <v>-6.3076920196181163E-4</v>
      </c>
    </row>
    <row r="108" spans="1:11" ht="14.25" thickBot="1">
      <c r="A108" s="18"/>
      <c r="B108" s="6">
        <v>120165</v>
      </c>
      <c r="C108" s="7">
        <v>225.86199999999999</v>
      </c>
      <c r="D108" s="8">
        <v>1959.9993999999999</v>
      </c>
      <c r="E108" s="3">
        <v>120165</v>
      </c>
      <c r="F108" s="3">
        <v>225.86199999999999</v>
      </c>
      <c r="G108" s="3">
        <v>1960</v>
      </c>
      <c r="H108" s="3">
        <f t="shared" si="4"/>
        <v>225.86199999999999</v>
      </c>
      <c r="I108" s="3">
        <f t="shared" si="5"/>
        <v>1959.9993999999999</v>
      </c>
      <c r="J108" s="2">
        <f t="shared" si="6"/>
        <v>0</v>
      </c>
      <c r="K108" s="2">
        <f t="shared" si="7"/>
        <v>6.0000000007676135E-4</v>
      </c>
    </row>
    <row r="109" spans="1:11" ht="14.25" thickBot="1">
      <c r="A109" s="18"/>
      <c r="B109" s="6">
        <v>120166</v>
      </c>
      <c r="C109" s="7">
        <v>56.502000000000002</v>
      </c>
      <c r="D109" s="8">
        <v>696.23919999999998</v>
      </c>
      <c r="E109" s="3">
        <v>120166</v>
      </c>
      <c r="F109" s="3">
        <v>56.502000000000002</v>
      </c>
      <c r="G109" s="3">
        <v>696.23940000000005</v>
      </c>
      <c r="H109" s="3">
        <f t="shared" si="4"/>
        <v>56.502000000000002</v>
      </c>
      <c r="I109" s="3">
        <f t="shared" si="5"/>
        <v>696.23919999999998</v>
      </c>
      <c r="J109" s="2">
        <f t="shared" si="6"/>
        <v>0</v>
      </c>
      <c r="K109" s="2">
        <f t="shared" si="7"/>
        <v>2.0000000006348273E-4</v>
      </c>
    </row>
    <row r="110" spans="1:11" ht="14.25" thickBot="1">
      <c r="A110" s="18"/>
      <c r="B110" s="6">
        <v>120167</v>
      </c>
      <c r="C110" s="7">
        <v>105</v>
      </c>
      <c r="D110" s="8">
        <v>1632.9059999999999</v>
      </c>
      <c r="E110" s="3">
        <v>120167</v>
      </c>
      <c r="F110" s="3">
        <v>105</v>
      </c>
      <c r="G110" s="3">
        <v>1632.9059</v>
      </c>
      <c r="H110" s="3">
        <f t="shared" si="4"/>
        <v>105</v>
      </c>
      <c r="I110" s="3">
        <f t="shared" si="5"/>
        <v>1632.9059999999999</v>
      </c>
      <c r="J110" s="2">
        <f t="shared" si="6"/>
        <v>0</v>
      </c>
      <c r="K110" s="2">
        <f t="shared" si="7"/>
        <v>-9.9999999974897946E-5</v>
      </c>
    </row>
    <row r="111" spans="1:11" ht="14.25" thickBot="1">
      <c r="A111" s="18"/>
      <c r="B111" s="6">
        <v>120168</v>
      </c>
      <c r="C111" s="7">
        <v>321.18200000000002</v>
      </c>
      <c r="D111" s="8">
        <v>6836.3148000000001</v>
      </c>
      <c r="E111" s="3">
        <v>120168</v>
      </c>
      <c r="F111" s="3">
        <v>321.18200000000002</v>
      </c>
      <c r="G111" s="3">
        <v>6836.3145999999997</v>
      </c>
      <c r="H111" s="3">
        <f t="shared" si="4"/>
        <v>321.18200000000002</v>
      </c>
      <c r="I111" s="3">
        <f t="shared" si="5"/>
        <v>6836.3148000000001</v>
      </c>
      <c r="J111" s="2">
        <f t="shared" si="6"/>
        <v>0</v>
      </c>
      <c r="K111" s="2">
        <f t="shared" si="7"/>
        <v>-2.0000000040454324E-4</v>
      </c>
    </row>
    <row r="112" spans="1:11" ht="14.25" thickBot="1">
      <c r="A112" s="18"/>
      <c r="B112" s="6">
        <v>120169</v>
      </c>
      <c r="C112" s="7">
        <v>147.13399999999999</v>
      </c>
      <c r="D112" s="8">
        <v>1705.2136</v>
      </c>
      <c r="E112" s="3">
        <v>120169</v>
      </c>
      <c r="F112" s="3">
        <v>147.13399999999999</v>
      </c>
      <c r="G112" s="3">
        <v>1705.2141999999999</v>
      </c>
      <c r="H112" s="3">
        <f t="shared" si="4"/>
        <v>147.13399999999999</v>
      </c>
      <c r="I112" s="3">
        <f t="shared" si="5"/>
        <v>1705.2136</v>
      </c>
      <c r="J112" s="2">
        <f t="shared" si="6"/>
        <v>0</v>
      </c>
      <c r="K112" s="2">
        <f t="shared" si="7"/>
        <v>5.9999999984938768E-4</v>
      </c>
    </row>
    <row r="113" spans="1:11" ht="14.25" thickBot="1">
      <c r="A113" s="18"/>
      <c r="B113" s="6">
        <v>120170</v>
      </c>
      <c r="C113" s="7">
        <v>570.38</v>
      </c>
      <c r="D113" s="8">
        <v>12219.350200000001</v>
      </c>
      <c r="E113" s="3">
        <v>120170</v>
      </c>
      <c r="F113" s="3">
        <v>570.38</v>
      </c>
      <c r="G113" s="3">
        <v>12219.3503</v>
      </c>
      <c r="H113" s="3">
        <f t="shared" si="4"/>
        <v>570.38</v>
      </c>
      <c r="I113" s="3">
        <f t="shared" si="5"/>
        <v>12219.350200000001</v>
      </c>
      <c r="J113" s="2">
        <f t="shared" si="6"/>
        <v>0</v>
      </c>
      <c r="K113" s="2">
        <f t="shared" si="7"/>
        <v>9.999999929277692E-5</v>
      </c>
    </row>
    <row r="114" spans="1:11" ht="14.25" thickBot="1">
      <c r="A114" s="18"/>
      <c r="B114" s="6">
        <v>120171</v>
      </c>
      <c r="C114" s="7">
        <v>634.98199999999997</v>
      </c>
      <c r="D114" s="8">
        <v>2919.9140000000002</v>
      </c>
      <c r="E114" s="3">
        <v>120171</v>
      </c>
      <c r="F114" s="3">
        <v>634.98199999999997</v>
      </c>
      <c r="G114" s="3">
        <v>2919.9141641025599</v>
      </c>
      <c r="H114" s="3">
        <f t="shared" si="4"/>
        <v>634.98199999999997</v>
      </c>
      <c r="I114" s="3">
        <f t="shared" si="5"/>
        <v>2919.9140000000002</v>
      </c>
      <c r="J114" s="2">
        <f t="shared" si="6"/>
        <v>0</v>
      </c>
      <c r="K114" s="2">
        <f t="shared" si="7"/>
        <v>1.6410255966547993E-4</v>
      </c>
    </row>
    <row r="115" spans="1:11" ht="14.25" thickBot="1">
      <c r="A115" s="18"/>
      <c r="B115" s="6">
        <v>120172</v>
      </c>
      <c r="C115" s="7">
        <v>178.97800000000001</v>
      </c>
      <c r="D115" s="8">
        <v>1690.0857000000001</v>
      </c>
      <c r="E115" s="3">
        <v>120172</v>
      </c>
      <c r="F115" s="3">
        <v>178.97800000000001</v>
      </c>
      <c r="G115" s="3">
        <v>1690.0859</v>
      </c>
      <c r="H115" s="3">
        <f t="shared" si="4"/>
        <v>178.97800000000001</v>
      </c>
      <c r="I115" s="3">
        <f t="shared" si="5"/>
        <v>1690.0857000000001</v>
      </c>
      <c r="J115" s="2">
        <f t="shared" si="6"/>
        <v>0</v>
      </c>
      <c r="K115" s="2">
        <f t="shared" si="7"/>
        <v>1.9999999994979589E-4</v>
      </c>
    </row>
    <row r="116" spans="1:11" ht="14.25" thickBot="1">
      <c r="A116" s="18"/>
      <c r="B116" s="6">
        <v>120173</v>
      </c>
      <c r="C116" s="7">
        <v>339.78399999999999</v>
      </c>
      <c r="D116" s="8">
        <v>5783.7608</v>
      </c>
      <c r="E116" s="3">
        <v>120173</v>
      </c>
      <c r="F116" s="3">
        <v>339.78399999999999</v>
      </c>
      <c r="G116" s="3">
        <v>5783.7604000000001</v>
      </c>
      <c r="H116" s="3">
        <f t="shared" si="4"/>
        <v>339.78399999999999</v>
      </c>
      <c r="I116" s="3">
        <f t="shared" si="5"/>
        <v>5783.7608</v>
      </c>
      <c r="J116" s="2">
        <f t="shared" si="6"/>
        <v>0</v>
      </c>
      <c r="K116" s="2">
        <f t="shared" si="7"/>
        <v>-3.9999999989959178E-4</v>
      </c>
    </row>
    <row r="117" spans="1:11" ht="14.25" thickBot="1">
      <c r="A117" s="18"/>
      <c r="B117" s="6">
        <v>120174</v>
      </c>
      <c r="C117" s="7">
        <v>363.88400000000001</v>
      </c>
      <c r="D117" s="8">
        <v>4985.6145999999999</v>
      </c>
      <c r="E117" s="3">
        <v>120174</v>
      </c>
      <c r="F117" s="3">
        <v>363.88400000000001</v>
      </c>
      <c r="G117" s="3">
        <v>4985.6149999999998</v>
      </c>
      <c r="H117" s="3">
        <f t="shared" si="4"/>
        <v>363.88400000000001</v>
      </c>
      <c r="I117" s="3">
        <f t="shared" si="5"/>
        <v>4985.6145999999999</v>
      </c>
      <c r="J117" s="2">
        <f t="shared" si="6"/>
        <v>0</v>
      </c>
      <c r="K117" s="2">
        <f t="shared" si="7"/>
        <v>3.9999999989959178E-4</v>
      </c>
    </row>
    <row r="118" spans="1:11" ht="14.25" thickBot="1">
      <c r="A118" s="18"/>
      <c r="B118" s="6">
        <v>120176</v>
      </c>
      <c r="C118" s="7">
        <v>233.34299999999999</v>
      </c>
      <c r="D118" s="8">
        <v>2457.6822000000002</v>
      </c>
      <c r="E118" s="3">
        <v>120176</v>
      </c>
      <c r="F118" s="3">
        <v>233.34299999999999</v>
      </c>
      <c r="G118" s="3">
        <v>2457.6837999999998</v>
      </c>
      <c r="H118" s="3">
        <f t="shared" si="4"/>
        <v>233.34299999999999</v>
      </c>
      <c r="I118" s="3">
        <f t="shared" si="5"/>
        <v>2457.6822000000002</v>
      </c>
      <c r="J118" s="2">
        <f t="shared" si="6"/>
        <v>0</v>
      </c>
      <c r="K118" s="2">
        <f t="shared" si="7"/>
        <v>1.5999999995983671E-3</v>
      </c>
    </row>
    <row r="119" spans="1:11" ht="14.25" thickBot="1">
      <c r="A119" s="18"/>
      <c r="B119" s="6">
        <v>120177</v>
      </c>
      <c r="C119" s="7">
        <v>143.30799999999999</v>
      </c>
      <c r="D119" s="8">
        <v>2170.0855000000001</v>
      </c>
      <c r="E119" s="3">
        <v>120177</v>
      </c>
      <c r="F119" s="3">
        <v>143.30799999999999</v>
      </c>
      <c r="G119" s="3">
        <v>2170.0853999999999</v>
      </c>
      <c r="H119" s="3">
        <f t="shared" si="4"/>
        <v>143.30799999999999</v>
      </c>
      <c r="I119" s="3">
        <f t="shared" si="5"/>
        <v>2170.0855000000001</v>
      </c>
      <c r="J119" s="2">
        <f t="shared" si="6"/>
        <v>0</v>
      </c>
      <c r="K119" s="2">
        <f t="shared" si="7"/>
        <v>-1.0000000020227162E-4</v>
      </c>
    </row>
    <row r="120" spans="1:11" ht="14.25" thickBot="1">
      <c r="A120" s="18"/>
      <c r="B120" s="6">
        <v>120178</v>
      </c>
      <c r="C120" s="7">
        <v>940.18200000000002</v>
      </c>
      <c r="D120" s="8">
        <v>1770.8544999999999</v>
      </c>
      <c r="E120" s="3">
        <v>120178</v>
      </c>
      <c r="F120" s="3">
        <v>940.18200000000002</v>
      </c>
      <c r="G120" s="3">
        <v>1770.8545999999999</v>
      </c>
      <c r="H120" s="3">
        <f t="shared" si="4"/>
        <v>940.18200000000002</v>
      </c>
      <c r="I120" s="3">
        <f t="shared" si="5"/>
        <v>1770.8544999999999</v>
      </c>
      <c r="J120" s="2">
        <f t="shared" si="6"/>
        <v>0</v>
      </c>
      <c r="K120" s="2">
        <f t="shared" si="7"/>
        <v>9.9999999974897946E-5</v>
      </c>
    </row>
    <row r="121" spans="1:11" ht="14.25" thickBot="1">
      <c r="A121" s="18"/>
      <c r="B121" s="6">
        <v>120179</v>
      </c>
      <c r="C121" s="7">
        <v>2012.1179999999999</v>
      </c>
      <c r="D121" s="8">
        <v>8373.5900999999994</v>
      </c>
      <c r="E121" s="3">
        <v>120179</v>
      </c>
      <c r="F121" s="3">
        <v>2012.1179999999999</v>
      </c>
      <c r="G121" s="3">
        <v>8373.5902649572599</v>
      </c>
      <c r="H121" s="3">
        <f t="shared" si="4"/>
        <v>2012.1179999999999</v>
      </c>
      <c r="I121" s="3">
        <f t="shared" si="5"/>
        <v>8373.5900999999994</v>
      </c>
      <c r="J121" s="2">
        <f t="shared" si="6"/>
        <v>0</v>
      </c>
      <c r="K121" s="2">
        <f t="shared" si="7"/>
        <v>1.649572604947025E-4</v>
      </c>
    </row>
    <row r="122" spans="1:11" ht="14.25" thickBot="1">
      <c r="A122" s="18"/>
      <c r="B122" s="6">
        <v>120180</v>
      </c>
      <c r="C122" s="7">
        <v>363.72199999999998</v>
      </c>
      <c r="D122" s="8">
        <v>4516.1350000000002</v>
      </c>
      <c r="E122" s="3">
        <v>120180</v>
      </c>
      <c r="F122" s="3">
        <v>363.72199999999998</v>
      </c>
      <c r="G122" s="3">
        <v>4516.1361999999999</v>
      </c>
      <c r="H122" s="3">
        <f t="shared" si="4"/>
        <v>363.72199999999998</v>
      </c>
      <c r="I122" s="3">
        <f t="shared" si="5"/>
        <v>4516.1350000000002</v>
      </c>
      <c r="J122" s="2">
        <f t="shared" si="6"/>
        <v>0</v>
      </c>
      <c r="K122" s="2">
        <f t="shared" si="7"/>
        <v>1.1999999996987754E-3</v>
      </c>
    </row>
    <row r="123" spans="1:11" ht="14.25" thickBot="1">
      <c r="A123" s="18"/>
      <c r="B123" s="6">
        <v>120181</v>
      </c>
      <c r="C123" s="7">
        <v>170.328</v>
      </c>
      <c r="D123" s="8">
        <v>2225.9830000000002</v>
      </c>
      <c r="E123" s="3">
        <v>120181</v>
      </c>
      <c r="F123" s="3">
        <v>170.328</v>
      </c>
      <c r="G123" s="3">
        <v>2225.9827</v>
      </c>
      <c r="H123" s="3">
        <f t="shared" si="4"/>
        <v>170.328</v>
      </c>
      <c r="I123" s="3">
        <f t="shared" si="5"/>
        <v>2225.9830000000002</v>
      </c>
      <c r="J123" s="2">
        <f t="shared" si="6"/>
        <v>0</v>
      </c>
      <c r="K123" s="2">
        <f t="shared" si="7"/>
        <v>-3.0000000015206751E-4</v>
      </c>
    </row>
    <row r="124" spans="1:11" ht="14.25" thickBot="1">
      <c r="A124" s="18"/>
      <c r="B124" s="6">
        <v>120182</v>
      </c>
      <c r="C124" s="7">
        <v>285.08999999999997</v>
      </c>
      <c r="D124" s="8">
        <v>5101.5632999999998</v>
      </c>
      <c r="E124" s="3">
        <v>120182</v>
      </c>
      <c r="F124" s="3">
        <v>285.08999999999997</v>
      </c>
      <c r="G124" s="3">
        <v>5101.5637999999999</v>
      </c>
      <c r="H124" s="3">
        <f t="shared" si="4"/>
        <v>285.08999999999997</v>
      </c>
      <c r="I124" s="3">
        <f t="shared" si="5"/>
        <v>5101.5632999999998</v>
      </c>
      <c r="J124" s="2">
        <f t="shared" si="6"/>
        <v>0</v>
      </c>
      <c r="K124" s="2">
        <f t="shared" si="7"/>
        <v>5.0000000010186341E-4</v>
      </c>
    </row>
    <row r="125" spans="1:11" ht="14.25" thickBot="1">
      <c r="A125" s="18"/>
      <c r="B125" s="6">
        <v>120183</v>
      </c>
      <c r="C125" s="7">
        <v>226.81200000000001</v>
      </c>
      <c r="D125" s="8">
        <v>3028.4614999999999</v>
      </c>
      <c r="E125" s="3">
        <v>120183</v>
      </c>
      <c r="F125" s="3">
        <v>226.81200000000001</v>
      </c>
      <c r="G125" s="3">
        <v>3028.4614000000001</v>
      </c>
      <c r="H125" s="3">
        <f t="shared" si="4"/>
        <v>226.81200000000001</v>
      </c>
      <c r="I125" s="3">
        <f t="shared" si="5"/>
        <v>3028.4614999999999</v>
      </c>
      <c r="J125" s="2">
        <f t="shared" si="6"/>
        <v>0</v>
      </c>
      <c r="K125" s="2">
        <f t="shared" si="7"/>
        <v>-9.9999999747524271E-5</v>
      </c>
    </row>
    <row r="126" spans="1:11" ht="14.25" thickBot="1">
      <c r="A126" s="18"/>
      <c r="B126" s="6">
        <v>120184</v>
      </c>
      <c r="C126" s="7">
        <v>148.21799999999999</v>
      </c>
      <c r="D126" s="8">
        <v>3076.7525000000001</v>
      </c>
      <c r="E126" s="3">
        <v>120184</v>
      </c>
      <c r="F126" s="3">
        <v>148.21799999999999</v>
      </c>
      <c r="G126" s="3">
        <v>3076.7524846153801</v>
      </c>
      <c r="H126" s="3">
        <f t="shared" si="4"/>
        <v>148.21799999999999</v>
      </c>
      <c r="I126" s="3">
        <f t="shared" si="5"/>
        <v>3076.7525000000001</v>
      </c>
      <c r="J126" s="2">
        <f t="shared" si="6"/>
        <v>0</v>
      </c>
      <c r="K126" s="2">
        <f t="shared" si="7"/>
        <v>-1.5384619928227039E-5</v>
      </c>
    </row>
    <row r="127" spans="1:11" ht="14.25" thickBot="1">
      <c r="A127" s="18"/>
      <c r="B127" s="6">
        <v>120185</v>
      </c>
      <c r="C127" s="7">
        <v>490.64800000000002</v>
      </c>
      <c r="D127" s="8">
        <v>9268.5640999999996</v>
      </c>
      <c r="E127" s="23">
        <v>120185</v>
      </c>
      <c r="F127" s="3">
        <v>490.64800000000002</v>
      </c>
      <c r="G127" s="3">
        <v>9268.56483076923</v>
      </c>
      <c r="H127" s="3">
        <f t="shared" si="4"/>
        <v>490.64800000000002</v>
      </c>
      <c r="I127" s="3">
        <f t="shared" si="5"/>
        <v>9268.5640999999996</v>
      </c>
      <c r="J127" s="2">
        <f t="shared" si="6"/>
        <v>0</v>
      </c>
      <c r="K127" s="2">
        <f t="shared" si="7"/>
        <v>7.3076923035841901E-4</v>
      </c>
    </row>
    <row r="128" spans="1:11" ht="14.25" thickBot="1">
      <c r="A128" s="18"/>
      <c r="B128" s="6">
        <v>120186</v>
      </c>
      <c r="C128" s="7">
        <v>170.45400000000001</v>
      </c>
      <c r="D128" s="8">
        <v>2364.7170999999998</v>
      </c>
      <c r="E128" s="23">
        <v>120186</v>
      </c>
      <c r="F128" s="3">
        <v>170.45400000000001</v>
      </c>
      <c r="G128" s="3">
        <v>2364.71768717949</v>
      </c>
      <c r="H128" s="3">
        <f t="shared" si="4"/>
        <v>170.45400000000001</v>
      </c>
      <c r="I128" s="3">
        <f t="shared" si="5"/>
        <v>2364.7170999999998</v>
      </c>
      <c r="J128" s="2">
        <f t="shared" si="6"/>
        <v>0</v>
      </c>
      <c r="K128" s="2">
        <f t="shared" si="7"/>
        <v>5.871794901395333E-4</v>
      </c>
    </row>
    <row r="129" spans="1:11" ht="14.25" thickBot="1">
      <c r="A129" s="18"/>
      <c r="B129" s="6">
        <v>120187</v>
      </c>
      <c r="C129" s="7">
        <v>413.43799999999999</v>
      </c>
      <c r="D129" s="8">
        <v>3207.3843999999999</v>
      </c>
      <c r="E129" s="23">
        <v>120187</v>
      </c>
      <c r="F129" s="3">
        <v>413.43799999999999</v>
      </c>
      <c r="G129" s="3">
        <v>3207.3846709401701</v>
      </c>
      <c r="H129" s="3">
        <f t="shared" si="4"/>
        <v>413.43799999999999</v>
      </c>
      <c r="I129" s="3">
        <f t="shared" si="5"/>
        <v>3207.3843999999999</v>
      </c>
      <c r="J129" s="2">
        <f t="shared" si="6"/>
        <v>0</v>
      </c>
      <c r="K129" s="2">
        <f t="shared" si="7"/>
        <v>2.7094017013951088E-4</v>
      </c>
    </row>
    <row r="130" spans="1:11" ht="14.25" thickBot="1">
      <c r="A130" s="18"/>
      <c r="B130" s="6">
        <v>120188</v>
      </c>
      <c r="C130" s="7">
        <v>122.81399999999999</v>
      </c>
      <c r="D130" s="8">
        <v>1687.7773</v>
      </c>
      <c r="E130" s="23">
        <v>120188</v>
      </c>
      <c r="F130" s="3">
        <v>122.81399999999999</v>
      </c>
      <c r="G130" s="3">
        <v>1687.7775999999999</v>
      </c>
      <c r="H130" s="3">
        <f t="shared" si="4"/>
        <v>122.81399999999999</v>
      </c>
      <c r="I130" s="3">
        <f t="shared" si="5"/>
        <v>1687.7773</v>
      </c>
      <c r="J130" s="2">
        <f t="shared" si="6"/>
        <v>0</v>
      </c>
      <c r="K130" s="2">
        <f t="shared" si="7"/>
        <v>2.9999999992469384E-4</v>
      </c>
    </row>
    <row r="131" spans="1:11" ht="14.25" thickBot="1">
      <c r="A131" s="18"/>
      <c r="B131" s="6">
        <v>120189</v>
      </c>
      <c r="C131" s="7">
        <v>543.49</v>
      </c>
      <c r="D131" s="8">
        <v>4511.2803000000004</v>
      </c>
      <c r="E131" s="23">
        <v>120189</v>
      </c>
      <c r="F131" s="3">
        <v>543.49</v>
      </c>
      <c r="G131" s="3">
        <v>4511.2821000000004</v>
      </c>
      <c r="H131" s="3">
        <f t="shared" si="4"/>
        <v>543.49</v>
      </c>
      <c r="I131" s="3">
        <f t="shared" si="5"/>
        <v>4511.2803000000004</v>
      </c>
      <c r="J131" s="2">
        <f t="shared" si="6"/>
        <v>0</v>
      </c>
      <c r="K131" s="2">
        <f t="shared" si="7"/>
        <v>1.8000000000029104E-3</v>
      </c>
    </row>
    <row r="132" spans="1:11" ht="14.25" thickBot="1">
      <c r="A132" s="18"/>
      <c r="B132" s="6">
        <v>120190</v>
      </c>
      <c r="C132" s="7">
        <v>400.40600000000001</v>
      </c>
      <c r="D132" s="8">
        <v>3078.3072999999999</v>
      </c>
      <c r="E132" s="23">
        <v>120190</v>
      </c>
      <c r="F132" s="3">
        <v>400.40600000000001</v>
      </c>
      <c r="G132" s="3">
        <v>3078.3076905982898</v>
      </c>
      <c r="H132" s="3">
        <f t="shared" ref="H132:H135" si="8">VLOOKUP(E132,B:D,2,0)</f>
        <v>400.40600000000001</v>
      </c>
      <c r="I132" s="3">
        <f t="shared" ref="I132:I135" si="9">VLOOKUP(E132,B:D,3,0)</f>
        <v>3078.3072999999999</v>
      </c>
      <c r="J132" s="2">
        <f t="shared" ref="J132:J135" si="10">F132-H132</f>
        <v>0</v>
      </c>
      <c r="K132" s="2">
        <f t="shared" ref="K132:K135" si="11">G132-I132</f>
        <v>3.9059828986864886E-4</v>
      </c>
    </row>
    <row r="133" spans="1:11" ht="14.25" thickBot="1">
      <c r="A133" s="18"/>
      <c r="B133" s="6">
        <v>120191</v>
      </c>
      <c r="C133" s="7">
        <v>352.78199999999998</v>
      </c>
      <c r="D133" s="8">
        <v>8863.2662999999993</v>
      </c>
      <c r="E133" s="23">
        <v>120191</v>
      </c>
      <c r="F133" s="3">
        <v>352.78199999999998</v>
      </c>
      <c r="G133" s="3">
        <v>8863.2655487179509</v>
      </c>
      <c r="H133" s="3">
        <f t="shared" si="8"/>
        <v>352.78199999999998</v>
      </c>
      <c r="I133" s="3">
        <f t="shared" si="9"/>
        <v>8863.2662999999993</v>
      </c>
      <c r="J133" s="2">
        <f t="shared" si="10"/>
        <v>0</v>
      </c>
      <c r="K133" s="2">
        <f t="shared" si="11"/>
        <v>-7.5128204844077118E-4</v>
      </c>
    </row>
    <row r="134" spans="1:11" ht="14.25" thickBot="1">
      <c r="A134" s="18"/>
      <c r="B134" s="6">
        <v>120192</v>
      </c>
      <c r="C134" s="7">
        <v>287.58999999999997</v>
      </c>
      <c r="D134" s="8">
        <v>3229.4598999999998</v>
      </c>
      <c r="E134" s="3">
        <v>120192</v>
      </c>
      <c r="F134" s="3">
        <v>287.58999999999997</v>
      </c>
      <c r="G134" s="3">
        <v>3229.4614000000001</v>
      </c>
      <c r="H134" s="3">
        <f t="shared" si="8"/>
        <v>287.58999999999997</v>
      </c>
      <c r="I134" s="3">
        <f t="shared" si="9"/>
        <v>3229.4598999999998</v>
      </c>
      <c r="J134" s="2">
        <f t="shared" si="10"/>
        <v>0</v>
      </c>
      <c r="K134" s="2">
        <f t="shared" si="11"/>
        <v>1.5000000003055902E-3</v>
      </c>
    </row>
    <row r="135" spans="1:11" ht="14.25" thickBot="1">
      <c r="A135" s="19"/>
      <c r="B135" s="9">
        <v>120194</v>
      </c>
      <c r="C135" s="10">
        <v>3018.848</v>
      </c>
      <c r="D135" s="11">
        <v>22800.599200000001</v>
      </c>
      <c r="E135" s="3">
        <v>120194</v>
      </c>
      <c r="F135" s="3">
        <v>3018.848</v>
      </c>
      <c r="G135" s="3">
        <v>22800.597922222201</v>
      </c>
      <c r="H135" s="3">
        <f t="shared" si="8"/>
        <v>3018.848</v>
      </c>
      <c r="I135" s="3">
        <f t="shared" si="9"/>
        <v>22800.599200000001</v>
      </c>
      <c r="J135" s="2">
        <f t="shared" si="10"/>
        <v>0</v>
      </c>
      <c r="K135" s="2">
        <f t="shared" si="11"/>
        <v>-1.2777777992596384E-3</v>
      </c>
    </row>
    <row r="136" spans="1:11">
      <c r="K136" s="2">
        <f>SUM(K3:K135)</f>
        <v>249.09822478627945</v>
      </c>
    </row>
  </sheetData>
  <mergeCells count="2">
    <mergeCell ref="A1:D1"/>
    <mergeCell ref="A3:A135"/>
  </mergeCells>
  <phoneticPr fontId="22" type="noConversion"/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F7" sqref="F7"/>
    </sheetView>
  </sheetViews>
  <sheetFormatPr defaultRowHeight="13.5"/>
  <cols>
    <col min="2" max="2" width="10.5" bestFit="1" customWidth="1"/>
    <col min="5" max="5" width="10.5" bestFit="1" customWidth="1"/>
  </cols>
  <sheetData>
    <row r="1" spans="1:5">
      <c r="A1" s="3">
        <v>120021</v>
      </c>
      <c r="B1" s="1">
        <v>100620805</v>
      </c>
      <c r="D1" s="3">
        <v>120021</v>
      </c>
      <c r="E1" s="1">
        <v>100620805</v>
      </c>
    </row>
    <row r="2" spans="1:5">
      <c r="A2" s="3">
        <v>120021</v>
      </c>
      <c r="B2" s="1">
        <v>100622472</v>
      </c>
      <c r="D2" s="3">
        <v>120036</v>
      </c>
      <c r="E2" s="1">
        <v>100614835</v>
      </c>
    </row>
    <row r="3" spans="1:5">
      <c r="A3" s="3">
        <v>120021</v>
      </c>
      <c r="B3" s="1">
        <v>100622501</v>
      </c>
      <c r="D3" s="3">
        <v>120113</v>
      </c>
      <c r="E3" s="1">
        <v>100620389</v>
      </c>
    </row>
    <row r="4" spans="1:5">
      <c r="A4" s="3">
        <v>120036</v>
      </c>
      <c r="B4" s="1">
        <v>100614835</v>
      </c>
      <c r="D4" s="3">
        <v>120113</v>
      </c>
      <c r="E4" s="1">
        <v>100620418</v>
      </c>
    </row>
    <row r="5" spans="1:5">
      <c r="A5" s="3">
        <v>120097</v>
      </c>
      <c r="B5" s="1">
        <v>100622472</v>
      </c>
    </row>
    <row r="6" spans="1:5">
      <c r="A6" s="3">
        <v>120097</v>
      </c>
      <c r="B6" s="1">
        <v>100622501</v>
      </c>
    </row>
    <row r="7" spans="1:5">
      <c r="A7" s="3">
        <v>120103</v>
      </c>
      <c r="B7" s="1">
        <v>100622376</v>
      </c>
    </row>
    <row r="8" spans="1:5">
      <c r="A8" s="3">
        <v>120103</v>
      </c>
      <c r="B8" s="1">
        <v>100622472</v>
      </c>
    </row>
    <row r="9" spans="1:5">
      <c r="A9" s="3">
        <v>120113</v>
      </c>
      <c r="B9" s="1">
        <v>100620389</v>
      </c>
    </row>
    <row r="10" spans="1:5">
      <c r="A10" s="3">
        <v>120113</v>
      </c>
      <c r="B10" s="1">
        <v>100620418</v>
      </c>
    </row>
    <row r="11" spans="1:5">
      <c r="A11" s="3">
        <v>120144</v>
      </c>
      <c r="B11" s="1">
        <v>100622472</v>
      </c>
    </row>
    <row r="12" spans="1:5">
      <c r="A12" s="3">
        <v>120144</v>
      </c>
      <c r="B12" s="1">
        <v>100622501</v>
      </c>
    </row>
    <row r="13" spans="1:5">
      <c r="A13" s="3">
        <v>120151</v>
      </c>
      <c r="B13" s="1">
        <v>100622341</v>
      </c>
    </row>
    <row r="14" spans="1:5">
      <c r="A14" s="3">
        <v>120151</v>
      </c>
      <c r="B14" s="1">
        <v>100622376</v>
      </c>
    </row>
    <row r="15" spans="1:5">
      <c r="A15" s="3">
        <v>120151</v>
      </c>
      <c r="B15" s="1">
        <v>100622472</v>
      </c>
    </row>
    <row r="16" spans="1:5">
      <c r="A16" s="3">
        <v>120188</v>
      </c>
      <c r="B16" s="1">
        <v>100622472</v>
      </c>
    </row>
    <row r="17" spans="1:2">
      <c r="A17" s="3">
        <v>120188</v>
      </c>
      <c r="B17" s="1">
        <v>100622501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8"/>
  <sheetViews>
    <sheetView workbookViewId="0">
      <selection activeCell="F5" sqref="F5:G5"/>
    </sheetView>
  </sheetViews>
  <sheetFormatPr defaultRowHeight="13.5"/>
  <cols>
    <col min="1" max="1" width="7" style="12" customWidth="1"/>
    <col min="2" max="2" width="7.5" style="12" customWidth="1"/>
    <col min="3" max="3" width="8.25" style="12" customWidth="1"/>
    <col min="4" max="5" width="7.5" style="12" customWidth="1"/>
    <col min="7" max="7" width="10.5" bestFit="1" customWidth="1"/>
  </cols>
  <sheetData>
    <row r="1" spans="1:11" ht="14.25" customHeight="1" thickBot="1">
      <c r="A1" s="16" t="s">
        <v>8</v>
      </c>
      <c r="B1" s="16"/>
      <c r="C1" s="16"/>
      <c r="D1" s="16"/>
      <c r="E1" s="16"/>
    </row>
    <row r="2" spans="1:11" ht="14.25" thickBot="1">
      <c r="A2" s="4" t="s">
        <v>1</v>
      </c>
      <c r="B2" s="4" t="s">
        <v>2</v>
      </c>
      <c r="C2" s="4" t="s">
        <v>9</v>
      </c>
      <c r="D2" s="4" t="s">
        <v>3</v>
      </c>
      <c r="E2" s="5" t="s">
        <v>4</v>
      </c>
      <c r="F2" s="3" t="s">
        <v>5</v>
      </c>
      <c r="G2" s="3" t="s">
        <v>10</v>
      </c>
      <c r="H2" s="3" t="s">
        <v>6</v>
      </c>
      <c r="I2" s="3" t="s">
        <v>7</v>
      </c>
    </row>
    <row r="3" spans="1:11" ht="14.25" thickBot="1">
      <c r="A3" s="17">
        <v>41518</v>
      </c>
      <c r="B3" s="20">
        <v>120021</v>
      </c>
      <c r="C3" s="13">
        <v>100355466</v>
      </c>
      <c r="D3" s="7">
        <v>3.4020000000000001</v>
      </c>
      <c r="E3" s="8">
        <v>97.606899999999996</v>
      </c>
      <c r="F3" s="3">
        <v>120021</v>
      </c>
      <c r="G3" s="3">
        <v>100355466</v>
      </c>
      <c r="H3" s="3">
        <v>3.4020000000000001</v>
      </c>
      <c r="I3" s="3">
        <v>97.606899999999996</v>
      </c>
      <c r="J3">
        <f>VLOOKUP(G3,C:E,2,0)</f>
        <v>3.4020000000000001</v>
      </c>
      <c r="K3">
        <f>VLOOKUP(G3,C:E,3,0)</f>
        <v>97.606899999999996</v>
      </c>
    </row>
    <row r="4" spans="1:11" ht="14.25" thickBot="1">
      <c r="A4" s="18"/>
      <c r="B4" s="21"/>
      <c r="C4" s="13">
        <v>100355571</v>
      </c>
      <c r="D4" s="7">
        <v>1.1599999999999999</v>
      </c>
      <c r="E4" s="8">
        <v>47.179499999999997</v>
      </c>
      <c r="F4" s="3">
        <v>120021</v>
      </c>
      <c r="G4" s="3">
        <v>100355571</v>
      </c>
      <c r="H4" s="3">
        <v>1.1599999999999999</v>
      </c>
      <c r="I4" s="3">
        <v>47.179499999999997</v>
      </c>
      <c r="J4" s="3">
        <f t="shared" ref="J4:J43" si="0">VLOOKUP(G4,C:E,2,0)</f>
        <v>1.1599999999999999</v>
      </c>
      <c r="K4" s="3">
        <f t="shared" ref="K4:K43" si="1">VLOOKUP(G4,C:E,3,0)</f>
        <v>47.179499999999997</v>
      </c>
    </row>
    <row r="5" spans="1:11" ht="14.25" thickBot="1">
      <c r="A5" s="18"/>
      <c r="B5" s="21"/>
      <c r="C5" s="13">
        <v>100622472</v>
      </c>
      <c r="D5" s="7">
        <v>26</v>
      </c>
      <c r="E5" s="8">
        <v>128.88890000000001</v>
      </c>
      <c r="F5" s="3">
        <v>120021</v>
      </c>
      <c r="G5" s="1">
        <v>100620805</v>
      </c>
      <c r="H5" s="3">
        <v>1</v>
      </c>
      <c r="I5" s="3">
        <v>92.307699999999997</v>
      </c>
      <c r="J5" s="3" t="e">
        <f t="shared" si="0"/>
        <v>#N/A</v>
      </c>
      <c r="K5" s="3" t="e">
        <f t="shared" si="1"/>
        <v>#N/A</v>
      </c>
    </row>
    <row r="6" spans="1:11" ht="14.25" thickBot="1">
      <c r="A6" s="18"/>
      <c r="B6" s="21"/>
      <c r="C6" s="13">
        <v>100622501</v>
      </c>
      <c r="D6" s="7">
        <v>1</v>
      </c>
      <c r="E6" s="8">
        <v>4.2735000000000003</v>
      </c>
      <c r="F6" s="3">
        <v>120021</v>
      </c>
      <c r="G6" s="23">
        <v>100622472</v>
      </c>
      <c r="H6" s="3">
        <v>26</v>
      </c>
      <c r="I6" s="3">
        <v>128.88890000000001</v>
      </c>
      <c r="J6" s="3">
        <f t="shared" si="0"/>
        <v>26</v>
      </c>
      <c r="K6" s="3">
        <f t="shared" si="1"/>
        <v>128.88890000000001</v>
      </c>
    </row>
    <row r="7" spans="1:11" ht="14.25" thickBot="1">
      <c r="A7" s="18"/>
      <c r="B7" s="21"/>
      <c r="C7" s="13">
        <v>800019303</v>
      </c>
      <c r="D7" s="7">
        <v>3</v>
      </c>
      <c r="E7" s="8">
        <v>12.820499999999999</v>
      </c>
      <c r="F7" s="3">
        <v>120021</v>
      </c>
      <c r="G7" s="23">
        <v>100622501</v>
      </c>
      <c r="H7" s="3">
        <v>1</v>
      </c>
      <c r="I7" s="3">
        <v>4.2735000000000003</v>
      </c>
      <c r="J7" s="3">
        <f t="shared" si="0"/>
        <v>1</v>
      </c>
      <c r="K7" s="3">
        <f t="shared" si="1"/>
        <v>4.2735000000000003</v>
      </c>
    </row>
    <row r="8" spans="1:11" ht="14.25" thickBot="1">
      <c r="A8" s="18"/>
      <c r="B8" s="21"/>
      <c r="C8" s="13">
        <v>800019388</v>
      </c>
      <c r="D8" s="7">
        <v>1</v>
      </c>
      <c r="E8" s="8">
        <v>17.948699999999999</v>
      </c>
      <c r="F8" s="3">
        <v>120021</v>
      </c>
      <c r="G8" s="3">
        <v>800019303</v>
      </c>
      <c r="H8" s="3">
        <v>3</v>
      </c>
      <c r="I8" s="3">
        <v>12.820499999999999</v>
      </c>
      <c r="J8" s="3">
        <f t="shared" si="0"/>
        <v>3</v>
      </c>
      <c r="K8" s="3">
        <f t="shared" si="1"/>
        <v>12.820499999999999</v>
      </c>
    </row>
    <row r="9" spans="1:11" ht="14.25" thickBot="1">
      <c r="A9" s="18"/>
      <c r="B9" s="21"/>
      <c r="C9" s="13">
        <v>800019389</v>
      </c>
      <c r="D9" s="7">
        <v>1</v>
      </c>
      <c r="E9" s="8">
        <v>4.2735000000000003</v>
      </c>
      <c r="F9" s="3">
        <v>120021</v>
      </c>
      <c r="G9" s="3">
        <v>800019388</v>
      </c>
      <c r="H9" s="3">
        <v>1</v>
      </c>
      <c r="I9" s="3">
        <v>17.948699999999999</v>
      </c>
      <c r="J9" s="3">
        <f t="shared" si="0"/>
        <v>1</v>
      </c>
      <c r="K9" s="3">
        <f t="shared" si="1"/>
        <v>17.948699999999999</v>
      </c>
    </row>
    <row r="10" spans="1:11" ht="14.25" thickBot="1">
      <c r="A10" s="18"/>
      <c r="B10" s="21"/>
      <c r="C10" s="13">
        <v>800019509</v>
      </c>
      <c r="D10" s="7">
        <v>1</v>
      </c>
      <c r="E10" s="8">
        <v>8.4614999999999991</v>
      </c>
      <c r="F10" s="3">
        <v>120021</v>
      </c>
      <c r="G10" s="3">
        <v>800019389</v>
      </c>
      <c r="H10" s="3">
        <v>1</v>
      </c>
      <c r="I10" s="3">
        <v>4.2735000000000003</v>
      </c>
      <c r="J10" s="3">
        <f t="shared" si="0"/>
        <v>1</v>
      </c>
      <c r="K10" s="3">
        <f t="shared" si="1"/>
        <v>4.2735000000000003</v>
      </c>
    </row>
    <row r="11" spans="1:11" ht="14.25" thickBot="1">
      <c r="A11" s="18"/>
      <c r="B11" s="21"/>
      <c r="C11" s="13">
        <v>800019571</v>
      </c>
      <c r="D11" s="7">
        <v>3</v>
      </c>
      <c r="E11" s="8">
        <v>8.4614999999999991</v>
      </c>
      <c r="F11" s="3">
        <v>120021</v>
      </c>
      <c r="G11" s="3">
        <v>800019509</v>
      </c>
      <c r="H11" s="3">
        <v>1</v>
      </c>
      <c r="I11" s="3">
        <v>8.4614999999999991</v>
      </c>
      <c r="J11" s="3">
        <f t="shared" si="0"/>
        <v>1</v>
      </c>
      <c r="K11" s="3">
        <f t="shared" si="1"/>
        <v>8.4614999999999991</v>
      </c>
    </row>
    <row r="12" spans="1:11" ht="14.25" thickBot="1">
      <c r="A12" s="18"/>
      <c r="B12" s="21"/>
      <c r="C12" s="13">
        <v>800019678</v>
      </c>
      <c r="D12" s="7">
        <v>10</v>
      </c>
      <c r="E12" s="8">
        <v>59.829099999999997</v>
      </c>
      <c r="F12" s="3">
        <v>120021</v>
      </c>
      <c r="G12" s="3">
        <v>800019571</v>
      </c>
      <c r="H12" s="3">
        <v>3</v>
      </c>
      <c r="I12" s="3">
        <v>8.4614999999999991</v>
      </c>
      <c r="J12" s="3">
        <f t="shared" si="0"/>
        <v>3</v>
      </c>
      <c r="K12" s="3">
        <f t="shared" si="1"/>
        <v>8.4614999999999991</v>
      </c>
    </row>
    <row r="13" spans="1:11" ht="14.25" thickBot="1">
      <c r="A13" s="18"/>
      <c r="B13" s="21"/>
      <c r="C13" s="13">
        <v>800019680</v>
      </c>
      <c r="D13" s="7">
        <v>1</v>
      </c>
      <c r="E13" s="8">
        <v>7.6923000000000004</v>
      </c>
      <c r="F13" s="3">
        <v>120021</v>
      </c>
      <c r="G13" s="3">
        <v>800019678</v>
      </c>
      <c r="H13" s="3">
        <v>10</v>
      </c>
      <c r="I13" s="3">
        <v>59.829099999999997</v>
      </c>
      <c r="J13" s="3">
        <f t="shared" si="0"/>
        <v>10</v>
      </c>
      <c r="K13" s="3">
        <f t="shared" si="1"/>
        <v>59.829099999999997</v>
      </c>
    </row>
    <row r="14" spans="1:11" ht="14.25" thickBot="1">
      <c r="A14" s="18"/>
      <c r="B14" s="21"/>
      <c r="C14" s="13">
        <v>800019751</v>
      </c>
      <c r="D14" s="7">
        <v>1</v>
      </c>
      <c r="E14" s="8">
        <v>51.2821</v>
      </c>
      <c r="F14" s="3">
        <v>120021</v>
      </c>
      <c r="G14" s="3">
        <v>800019680</v>
      </c>
      <c r="H14" s="3">
        <v>1</v>
      </c>
      <c r="I14" s="3">
        <v>7.6923000000000004</v>
      </c>
      <c r="J14" s="3">
        <f t="shared" si="0"/>
        <v>1</v>
      </c>
      <c r="K14" s="3">
        <f t="shared" si="1"/>
        <v>7.6923000000000004</v>
      </c>
    </row>
    <row r="15" spans="1:11" ht="14.25" thickBot="1">
      <c r="A15" s="18"/>
      <c r="B15" s="21"/>
      <c r="C15" s="13">
        <v>800019752</v>
      </c>
      <c r="D15" s="7">
        <v>7</v>
      </c>
      <c r="E15" s="8">
        <v>143.58959999999999</v>
      </c>
      <c r="F15" s="3">
        <v>120021</v>
      </c>
      <c r="G15" s="3">
        <v>800019751</v>
      </c>
      <c r="H15" s="3">
        <v>1</v>
      </c>
      <c r="I15" s="3">
        <v>51.2821</v>
      </c>
      <c r="J15" s="3">
        <f t="shared" si="0"/>
        <v>1</v>
      </c>
      <c r="K15" s="3">
        <f t="shared" si="1"/>
        <v>51.2821</v>
      </c>
    </row>
    <row r="16" spans="1:11" ht="14.25" thickBot="1">
      <c r="A16" s="18"/>
      <c r="B16" s="21"/>
      <c r="C16" s="13">
        <v>800019761</v>
      </c>
      <c r="D16" s="7">
        <v>2</v>
      </c>
      <c r="E16" s="8">
        <v>17.094000000000001</v>
      </c>
      <c r="F16" s="3">
        <v>120021</v>
      </c>
      <c r="G16" s="3">
        <v>800019752</v>
      </c>
      <c r="H16" s="3">
        <v>7</v>
      </c>
      <c r="I16" s="3">
        <v>143.58969999999999</v>
      </c>
      <c r="J16" s="3">
        <f t="shared" si="0"/>
        <v>7</v>
      </c>
      <c r="K16" s="3">
        <f t="shared" si="1"/>
        <v>143.58959999999999</v>
      </c>
    </row>
    <row r="17" spans="1:11" ht="14.25" thickBot="1">
      <c r="A17" s="18"/>
      <c r="B17" s="21"/>
      <c r="C17" s="13">
        <v>800020075</v>
      </c>
      <c r="D17" s="7">
        <v>1</v>
      </c>
      <c r="E17" s="8">
        <v>5.1281999999999996</v>
      </c>
      <c r="F17" s="3">
        <v>120021</v>
      </c>
      <c r="G17" s="3">
        <v>800019761</v>
      </c>
      <c r="H17" s="3">
        <v>2</v>
      </c>
      <c r="I17" s="3">
        <v>17.094000000000001</v>
      </c>
      <c r="J17" s="3">
        <f t="shared" si="0"/>
        <v>2</v>
      </c>
      <c r="K17" s="3">
        <f t="shared" si="1"/>
        <v>17.094000000000001</v>
      </c>
    </row>
    <row r="18" spans="1:11" ht="14.25" thickBot="1">
      <c r="A18" s="18"/>
      <c r="B18" s="21"/>
      <c r="C18" s="13">
        <v>800020081</v>
      </c>
      <c r="D18" s="7">
        <v>41</v>
      </c>
      <c r="E18" s="8">
        <v>192.73509999999999</v>
      </c>
      <c r="F18" s="3">
        <v>120021</v>
      </c>
      <c r="G18" s="3">
        <v>800020075</v>
      </c>
      <c r="H18" s="3">
        <v>1</v>
      </c>
      <c r="I18" s="3">
        <v>5.1281999999999996</v>
      </c>
      <c r="J18" s="3">
        <f t="shared" si="0"/>
        <v>1</v>
      </c>
      <c r="K18" s="3">
        <f t="shared" si="1"/>
        <v>5.1281999999999996</v>
      </c>
    </row>
    <row r="19" spans="1:11" ht="14.25" thickBot="1">
      <c r="A19" s="18"/>
      <c r="B19" s="21"/>
      <c r="C19" s="13">
        <v>800020167</v>
      </c>
      <c r="D19" s="7">
        <v>9</v>
      </c>
      <c r="E19" s="8">
        <v>22.307700000000001</v>
      </c>
      <c r="F19" s="3">
        <v>120021</v>
      </c>
      <c r="G19" s="3">
        <v>800020081</v>
      </c>
      <c r="H19" s="3">
        <v>41</v>
      </c>
      <c r="I19" s="3">
        <v>192.73500000000001</v>
      </c>
      <c r="J19" s="3">
        <f t="shared" si="0"/>
        <v>41</v>
      </c>
      <c r="K19" s="3">
        <f t="shared" si="1"/>
        <v>192.73509999999999</v>
      </c>
    </row>
    <row r="20" spans="1:11" ht="14.25" thickBot="1">
      <c r="A20" s="18"/>
      <c r="B20" s="21"/>
      <c r="C20" s="13">
        <v>800020325</v>
      </c>
      <c r="D20" s="7">
        <v>20</v>
      </c>
      <c r="E20" s="8">
        <v>564.10260000000005</v>
      </c>
      <c r="F20" s="3">
        <v>120021</v>
      </c>
      <c r="G20" s="3">
        <v>800020167</v>
      </c>
      <c r="H20" s="3">
        <v>9</v>
      </c>
      <c r="I20" s="3">
        <v>22.307700000000001</v>
      </c>
      <c r="J20" s="3">
        <f t="shared" si="0"/>
        <v>9</v>
      </c>
      <c r="K20" s="3">
        <f t="shared" si="1"/>
        <v>22.307700000000001</v>
      </c>
    </row>
    <row r="21" spans="1:11" ht="14.25" thickBot="1">
      <c r="A21" s="18"/>
      <c r="B21" s="21"/>
      <c r="C21" s="13">
        <v>800020330</v>
      </c>
      <c r="D21" s="7">
        <v>10</v>
      </c>
      <c r="E21" s="8">
        <v>111.11109999999999</v>
      </c>
      <c r="F21" s="3">
        <v>120021</v>
      </c>
      <c r="G21" s="3">
        <v>800020325</v>
      </c>
      <c r="H21" s="3">
        <v>20</v>
      </c>
      <c r="I21" s="3">
        <v>564.10260000000005</v>
      </c>
      <c r="J21" s="3">
        <f t="shared" si="0"/>
        <v>20</v>
      </c>
      <c r="K21" s="3">
        <f t="shared" si="1"/>
        <v>564.10260000000005</v>
      </c>
    </row>
    <row r="22" spans="1:11" ht="14.25" thickBot="1">
      <c r="A22" s="18"/>
      <c r="B22" s="21"/>
      <c r="C22" s="13">
        <v>800020341</v>
      </c>
      <c r="D22" s="7">
        <v>2</v>
      </c>
      <c r="E22" s="8">
        <v>18.8034</v>
      </c>
      <c r="F22" s="3">
        <v>120021</v>
      </c>
      <c r="G22" s="3">
        <v>800020330</v>
      </c>
      <c r="H22" s="3">
        <v>10</v>
      </c>
      <c r="I22" s="3">
        <v>111.11109999999999</v>
      </c>
      <c r="J22" s="3">
        <f t="shared" si="0"/>
        <v>10</v>
      </c>
      <c r="K22" s="3">
        <f t="shared" si="1"/>
        <v>111.11109999999999</v>
      </c>
    </row>
    <row r="23" spans="1:11" ht="14.25" thickBot="1">
      <c r="A23" s="18"/>
      <c r="B23" s="21"/>
      <c r="C23" s="13">
        <v>800020652</v>
      </c>
      <c r="D23" s="7">
        <v>2</v>
      </c>
      <c r="E23" s="8">
        <v>71.794799999999995</v>
      </c>
      <c r="F23" s="3">
        <v>120021</v>
      </c>
      <c r="G23" s="3">
        <v>800020341</v>
      </c>
      <c r="H23" s="3">
        <v>2</v>
      </c>
      <c r="I23" s="3">
        <v>18.8034</v>
      </c>
      <c r="J23" s="3">
        <f t="shared" si="0"/>
        <v>2</v>
      </c>
      <c r="K23" s="3">
        <f t="shared" si="1"/>
        <v>18.8034</v>
      </c>
    </row>
    <row r="24" spans="1:11" ht="14.25" thickBot="1">
      <c r="A24" s="18"/>
      <c r="B24" s="21"/>
      <c r="C24" s="13">
        <v>800021244</v>
      </c>
      <c r="D24" s="7">
        <v>19</v>
      </c>
      <c r="E24" s="8">
        <v>129.9144</v>
      </c>
      <c r="F24" s="3">
        <v>120021</v>
      </c>
      <c r="G24" s="3">
        <v>800020652</v>
      </c>
      <c r="H24" s="3">
        <v>2</v>
      </c>
      <c r="I24" s="3">
        <v>71.794899999999998</v>
      </c>
      <c r="J24" s="3">
        <f t="shared" si="0"/>
        <v>2</v>
      </c>
      <c r="K24" s="3">
        <f t="shared" si="1"/>
        <v>71.794799999999995</v>
      </c>
    </row>
    <row r="25" spans="1:11" ht="14.25" thickBot="1">
      <c r="A25" s="18"/>
      <c r="B25" s="21"/>
      <c r="C25" s="13">
        <v>800021256</v>
      </c>
      <c r="D25" s="7">
        <v>12</v>
      </c>
      <c r="E25" s="8">
        <v>51.281999999999996</v>
      </c>
      <c r="F25" s="3">
        <v>120021</v>
      </c>
      <c r="G25" s="3">
        <v>800021244</v>
      </c>
      <c r="H25" s="3">
        <v>19</v>
      </c>
      <c r="I25" s="3">
        <v>129.9145</v>
      </c>
      <c r="J25" s="3">
        <f t="shared" si="0"/>
        <v>19</v>
      </c>
      <c r="K25" s="3">
        <f t="shared" si="1"/>
        <v>129.9144</v>
      </c>
    </row>
    <row r="26" spans="1:11" ht="14.25" thickBot="1">
      <c r="A26" s="18"/>
      <c r="B26" s="21"/>
      <c r="C26" s="13">
        <v>800184267</v>
      </c>
      <c r="D26" s="7">
        <v>2</v>
      </c>
      <c r="E26" s="8">
        <v>58.119700000000002</v>
      </c>
      <c r="F26" s="3">
        <v>120021</v>
      </c>
      <c r="G26" s="3">
        <v>800021256</v>
      </c>
      <c r="H26" s="3">
        <v>12</v>
      </c>
      <c r="I26" s="3">
        <v>51.2821</v>
      </c>
      <c r="J26" s="3">
        <f t="shared" si="0"/>
        <v>12</v>
      </c>
      <c r="K26" s="3">
        <f t="shared" si="1"/>
        <v>51.281999999999996</v>
      </c>
    </row>
    <row r="27" spans="1:11" ht="14.25" thickBot="1">
      <c r="A27" s="18"/>
      <c r="B27" s="21"/>
      <c r="C27" s="13">
        <v>800194844</v>
      </c>
      <c r="D27" s="7">
        <v>2</v>
      </c>
      <c r="E27" s="8">
        <v>85.299099999999996</v>
      </c>
      <c r="F27" s="3">
        <v>120021</v>
      </c>
      <c r="G27" s="3">
        <v>800184267</v>
      </c>
      <c r="H27" s="3">
        <v>2</v>
      </c>
      <c r="I27" s="3">
        <v>58.119700000000002</v>
      </c>
      <c r="J27" s="3">
        <f t="shared" si="0"/>
        <v>2</v>
      </c>
      <c r="K27" s="3">
        <f t="shared" si="1"/>
        <v>58.119700000000002</v>
      </c>
    </row>
    <row r="28" spans="1:11" ht="14.25" thickBot="1">
      <c r="A28" s="18"/>
      <c r="B28" s="21"/>
      <c r="C28" s="13">
        <v>800204244</v>
      </c>
      <c r="D28" s="7">
        <v>1</v>
      </c>
      <c r="E28" s="8">
        <v>41.025599999999997</v>
      </c>
      <c r="F28" s="3">
        <v>120021</v>
      </c>
      <c r="G28" s="3">
        <v>800194844</v>
      </c>
      <c r="H28" s="3">
        <v>2</v>
      </c>
      <c r="I28" s="3">
        <v>85.299099999999996</v>
      </c>
      <c r="J28" s="3">
        <f t="shared" si="0"/>
        <v>2</v>
      </c>
      <c r="K28" s="3">
        <f t="shared" si="1"/>
        <v>85.299099999999996</v>
      </c>
    </row>
    <row r="29" spans="1:11" ht="14.25" thickBot="1">
      <c r="A29" s="18"/>
      <c r="B29" s="21"/>
      <c r="C29" s="13">
        <v>800209097</v>
      </c>
      <c r="D29" s="7">
        <v>1</v>
      </c>
      <c r="E29" s="8">
        <v>53.846200000000003</v>
      </c>
      <c r="F29" s="3">
        <v>120021</v>
      </c>
      <c r="G29" s="3">
        <v>800204244</v>
      </c>
      <c r="H29" s="3">
        <v>1</v>
      </c>
      <c r="I29" s="3">
        <v>41.025599999999997</v>
      </c>
      <c r="J29" s="3">
        <f t="shared" si="0"/>
        <v>1</v>
      </c>
      <c r="K29" s="3">
        <f t="shared" si="1"/>
        <v>41.025599999999997</v>
      </c>
    </row>
    <row r="30" spans="1:11" ht="14.25" thickBot="1">
      <c r="A30" s="18"/>
      <c r="B30" s="21"/>
      <c r="C30" s="13">
        <v>800240743</v>
      </c>
      <c r="D30" s="7">
        <v>1</v>
      </c>
      <c r="E30" s="8">
        <v>17.094000000000001</v>
      </c>
      <c r="F30" s="3">
        <v>120021</v>
      </c>
      <c r="G30" s="3">
        <v>800209097</v>
      </c>
      <c r="H30" s="3">
        <v>1</v>
      </c>
      <c r="I30" s="3">
        <v>53.846200000000003</v>
      </c>
      <c r="J30" s="3">
        <f t="shared" si="0"/>
        <v>1</v>
      </c>
      <c r="K30" s="3">
        <f t="shared" si="1"/>
        <v>53.846200000000003</v>
      </c>
    </row>
    <row r="31" spans="1:11" ht="14.25" thickBot="1">
      <c r="A31" s="18"/>
      <c r="B31" s="21"/>
      <c r="C31" s="13">
        <v>800241150</v>
      </c>
      <c r="D31" s="7">
        <v>1</v>
      </c>
      <c r="E31" s="8">
        <v>17.008500000000002</v>
      </c>
      <c r="F31" s="3">
        <v>120021</v>
      </c>
      <c r="G31" s="3">
        <v>800240743</v>
      </c>
      <c r="H31" s="3">
        <v>1</v>
      </c>
      <c r="I31" s="3">
        <v>17.094000000000001</v>
      </c>
      <c r="J31" s="3">
        <f t="shared" si="0"/>
        <v>1</v>
      </c>
      <c r="K31" s="3">
        <f t="shared" si="1"/>
        <v>17.094000000000001</v>
      </c>
    </row>
    <row r="32" spans="1:11" ht="14.25" thickBot="1">
      <c r="A32" s="18"/>
      <c r="B32" s="21"/>
      <c r="C32" s="13">
        <v>800340890</v>
      </c>
      <c r="D32" s="7">
        <v>1</v>
      </c>
      <c r="E32" s="8">
        <v>9.4016999999999999</v>
      </c>
      <c r="F32" s="3">
        <v>120021</v>
      </c>
      <c r="G32" s="3">
        <v>800241150</v>
      </c>
      <c r="H32" s="3">
        <v>1</v>
      </c>
      <c r="I32" s="3">
        <v>17.008500000000002</v>
      </c>
      <c r="J32" s="3">
        <f t="shared" si="0"/>
        <v>1</v>
      </c>
      <c r="K32" s="3">
        <f t="shared" si="1"/>
        <v>17.008500000000002</v>
      </c>
    </row>
    <row r="33" spans="1:11" ht="14.25" thickBot="1">
      <c r="A33" s="18"/>
      <c r="B33" s="21"/>
      <c r="C33" s="13">
        <v>800356920</v>
      </c>
      <c r="D33" s="7">
        <v>1</v>
      </c>
      <c r="E33" s="8">
        <v>12.820499999999999</v>
      </c>
      <c r="F33" s="3">
        <v>120021</v>
      </c>
      <c r="G33" s="3">
        <v>800340890</v>
      </c>
      <c r="H33" s="3">
        <v>1</v>
      </c>
      <c r="I33" s="3">
        <v>9.4016999999999999</v>
      </c>
      <c r="J33" s="3">
        <f t="shared" si="0"/>
        <v>1</v>
      </c>
      <c r="K33" s="3">
        <f t="shared" si="1"/>
        <v>9.4016999999999999</v>
      </c>
    </row>
    <row r="34" spans="1:11" ht="14.25" thickBot="1">
      <c r="A34" s="18"/>
      <c r="B34" s="21"/>
      <c r="C34" s="13">
        <v>800361746</v>
      </c>
      <c r="D34" s="7">
        <v>1</v>
      </c>
      <c r="E34" s="8">
        <v>25.640999999999998</v>
      </c>
      <c r="F34" s="3">
        <v>120021</v>
      </c>
      <c r="G34" s="3">
        <v>800356920</v>
      </c>
      <c r="H34" s="3">
        <v>1</v>
      </c>
      <c r="I34" s="3">
        <v>12.820499999999999</v>
      </c>
      <c r="J34" s="3">
        <f t="shared" si="0"/>
        <v>1</v>
      </c>
      <c r="K34" s="3">
        <f t="shared" si="1"/>
        <v>12.820499999999999</v>
      </c>
    </row>
    <row r="35" spans="1:11" ht="14.25" thickBot="1">
      <c r="A35" s="18"/>
      <c r="B35" s="21"/>
      <c r="C35" s="13">
        <v>800362095</v>
      </c>
      <c r="D35" s="7">
        <v>8</v>
      </c>
      <c r="E35" s="8">
        <v>27.3504</v>
      </c>
      <c r="F35" s="3">
        <v>120021</v>
      </c>
      <c r="G35" s="3">
        <v>800361746</v>
      </c>
      <c r="H35" s="3">
        <v>1</v>
      </c>
      <c r="I35" s="3">
        <v>25.640999999999998</v>
      </c>
      <c r="J35" s="3">
        <f t="shared" si="0"/>
        <v>1</v>
      </c>
      <c r="K35" s="3">
        <f t="shared" si="1"/>
        <v>25.640999999999998</v>
      </c>
    </row>
    <row r="36" spans="1:11" ht="14.25" thickBot="1">
      <c r="A36" s="18"/>
      <c r="B36" s="21"/>
      <c r="C36" s="13">
        <v>800375616</v>
      </c>
      <c r="D36" s="7">
        <v>1</v>
      </c>
      <c r="E36" s="8">
        <v>7.6923000000000004</v>
      </c>
      <c r="F36" s="3">
        <v>120021</v>
      </c>
      <c r="G36" s="3">
        <v>800362095</v>
      </c>
      <c r="H36" s="3">
        <v>8</v>
      </c>
      <c r="I36" s="3">
        <v>27.3504</v>
      </c>
      <c r="J36" s="3">
        <f t="shared" si="0"/>
        <v>8</v>
      </c>
      <c r="K36" s="3">
        <f t="shared" si="1"/>
        <v>27.3504</v>
      </c>
    </row>
    <row r="37" spans="1:11" ht="14.25" thickBot="1">
      <c r="A37" s="18"/>
      <c r="B37" s="21"/>
      <c r="C37" s="13">
        <v>800384187</v>
      </c>
      <c r="D37" s="7">
        <v>2</v>
      </c>
      <c r="E37" s="8">
        <v>33.846200000000003</v>
      </c>
      <c r="F37" s="3">
        <v>120021</v>
      </c>
      <c r="G37" s="3">
        <v>800375616</v>
      </c>
      <c r="H37" s="3">
        <v>1</v>
      </c>
      <c r="I37" s="3">
        <v>7.6923000000000004</v>
      </c>
      <c r="J37" s="3">
        <f t="shared" si="0"/>
        <v>1</v>
      </c>
      <c r="K37" s="3">
        <f t="shared" si="1"/>
        <v>7.6923000000000004</v>
      </c>
    </row>
    <row r="38" spans="1:11" ht="14.25" thickBot="1">
      <c r="A38" s="18"/>
      <c r="B38" s="21"/>
      <c r="C38" s="13">
        <v>800388903</v>
      </c>
      <c r="D38" s="7">
        <v>2</v>
      </c>
      <c r="E38" s="8">
        <v>6.1538000000000004</v>
      </c>
      <c r="F38" s="3">
        <v>120021</v>
      </c>
      <c r="G38" s="3">
        <v>800384187</v>
      </c>
      <c r="H38" s="3">
        <v>2</v>
      </c>
      <c r="I38" s="3">
        <v>33.846200000000003</v>
      </c>
      <c r="J38" s="3">
        <f t="shared" si="0"/>
        <v>2</v>
      </c>
      <c r="K38" s="3">
        <f t="shared" si="1"/>
        <v>33.846200000000003</v>
      </c>
    </row>
    <row r="39" spans="1:11" ht="14.25" thickBot="1">
      <c r="A39" s="18"/>
      <c r="B39" s="21"/>
      <c r="C39" s="13">
        <v>800406667</v>
      </c>
      <c r="D39" s="7">
        <v>1</v>
      </c>
      <c r="E39" s="8">
        <v>25.555599999999998</v>
      </c>
      <c r="F39" s="3">
        <v>120021</v>
      </c>
      <c r="G39" s="3">
        <v>800388903</v>
      </c>
      <c r="H39" s="3">
        <v>2</v>
      </c>
      <c r="I39" s="3">
        <v>6.1538000000000004</v>
      </c>
      <c r="J39" s="3">
        <f t="shared" si="0"/>
        <v>2</v>
      </c>
      <c r="K39" s="3">
        <f t="shared" si="1"/>
        <v>6.1538000000000004</v>
      </c>
    </row>
    <row r="40" spans="1:11" ht="14.25" thickBot="1">
      <c r="A40" s="18"/>
      <c r="B40" s="21"/>
      <c r="C40" s="13">
        <v>800406668</v>
      </c>
      <c r="D40" s="7">
        <v>2</v>
      </c>
      <c r="E40" s="8">
        <v>100.5128</v>
      </c>
      <c r="F40" s="3">
        <v>120021</v>
      </c>
      <c r="G40" s="3">
        <v>800406667</v>
      </c>
      <c r="H40" s="3">
        <v>1</v>
      </c>
      <c r="I40" s="3">
        <v>25.555599999999998</v>
      </c>
      <c r="J40" s="3">
        <f t="shared" si="0"/>
        <v>1</v>
      </c>
      <c r="K40" s="3">
        <f t="shared" si="1"/>
        <v>25.555599999999998</v>
      </c>
    </row>
    <row r="41" spans="1:11" ht="14.25" thickBot="1">
      <c r="A41" s="18"/>
      <c r="B41" s="21"/>
      <c r="C41" s="13">
        <v>800408546</v>
      </c>
      <c r="D41" s="7">
        <v>1</v>
      </c>
      <c r="E41" s="8">
        <v>16.923100000000002</v>
      </c>
      <c r="F41" s="3">
        <v>120021</v>
      </c>
      <c r="G41" s="3">
        <v>800406668</v>
      </c>
      <c r="H41" s="3">
        <v>2</v>
      </c>
      <c r="I41" s="3">
        <v>100.5128</v>
      </c>
      <c r="J41" s="3">
        <f t="shared" si="0"/>
        <v>2</v>
      </c>
      <c r="K41" s="3">
        <f t="shared" si="1"/>
        <v>100.5128</v>
      </c>
    </row>
    <row r="42" spans="1:11" ht="14.25" thickBot="1">
      <c r="A42" s="19"/>
      <c r="B42" s="22"/>
      <c r="C42" s="14">
        <v>800413602</v>
      </c>
      <c r="D42" s="10">
        <v>2</v>
      </c>
      <c r="E42" s="11">
        <v>109.40170000000001</v>
      </c>
      <c r="F42" s="3">
        <v>120021</v>
      </c>
      <c r="G42" s="3">
        <v>800408546</v>
      </c>
      <c r="H42" s="3">
        <v>1</v>
      </c>
      <c r="I42" s="3">
        <v>16.923100000000002</v>
      </c>
      <c r="J42" s="3">
        <f t="shared" si="0"/>
        <v>1</v>
      </c>
      <c r="K42" s="3">
        <f t="shared" si="1"/>
        <v>16.923100000000002</v>
      </c>
    </row>
    <row r="43" spans="1:11">
      <c r="F43" s="3">
        <v>120021</v>
      </c>
      <c r="G43" s="3">
        <v>800413602</v>
      </c>
      <c r="H43" s="3">
        <v>2</v>
      </c>
      <c r="I43" s="3">
        <v>109.40170000000001</v>
      </c>
      <c r="J43" s="3">
        <f t="shared" si="0"/>
        <v>2</v>
      </c>
      <c r="K43" s="3">
        <f t="shared" si="1"/>
        <v>109.40170000000001</v>
      </c>
    </row>
    <row r="44" spans="1:11">
      <c r="F44" s="3"/>
      <c r="G44" s="3"/>
      <c r="H44" s="3"/>
      <c r="I44" s="3"/>
      <c r="J44" s="3"/>
      <c r="K44" s="3"/>
    </row>
    <row r="45" spans="1:11">
      <c r="F45" s="3"/>
      <c r="G45" s="3"/>
      <c r="H45" s="3"/>
      <c r="I45" s="3"/>
      <c r="J45" s="3"/>
      <c r="K45" s="3"/>
    </row>
    <row r="46" spans="1:11">
      <c r="F46" s="3"/>
      <c r="G46" s="3"/>
      <c r="H46" s="3"/>
      <c r="I46" s="3"/>
      <c r="J46" s="3"/>
      <c r="K46" s="3"/>
    </row>
    <row r="47" spans="1:11">
      <c r="F47" s="3"/>
      <c r="G47" s="3"/>
      <c r="H47" s="3"/>
      <c r="I47" s="3"/>
      <c r="J47" s="3"/>
      <c r="K47" s="3"/>
    </row>
    <row r="48" spans="1:11">
      <c r="F48" s="3"/>
      <c r="G48" s="3"/>
      <c r="H48" s="3"/>
      <c r="I48" s="3"/>
      <c r="J48" s="3"/>
      <c r="K48" s="3"/>
    </row>
    <row r="49" spans="6:11">
      <c r="F49" s="3"/>
      <c r="G49" s="3"/>
      <c r="H49" s="3"/>
      <c r="I49" s="3"/>
      <c r="J49" s="3"/>
      <c r="K49" s="3"/>
    </row>
    <row r="50" spans="6:11">
      <c r="F50" s="3"/>
      <c r="G50" s="3"/>
      <c r="H50" s="3"/>
      <c r="I50" s="3"/>
      <c r="J50" s="3"/>
      <c r="K50" s="3"/>
    </row>
    <row r="51" spans="6:11">
      <c r="F51" s="3"/>
      <c r="G51" s="3"/>
      <c r="H51" s="3"/>
      <c r="I51" s="3"/>
      <c r="J51" s="3"/>
      <c r="K51" s="3"/>
    </row>
    <row r="52" spans="6:11">
      <c r="F52" s="3"/>
      <c r="G52" s="3"/>
      <c r="H52" s="3"/>
      <c r="I52" s="3"/>
      <c r="J52" s="3"/>
      <c r="K52" s="3"/>
    </row>
    <row r="53" spans="6:11">
      <c r="F53" s="3"/>
      <c r="G53" s="3"/>
      <c r="H53" s="3"/>
      <c r="I53" s="3"/>
      <c r="J53" s="3"/>
      <c r="K53" s="3"/>
    </row>
    <row r="54" spans="6:11">
      <c r="F54" s="3"/>
      <c r="G54" s="3"/>
      <c r="H54" s="3"/>
      <c r="I54" s="3"/>
      <c r="J54" s="3"/>
      <c r="K54" s="3"/>
    </row>
    <row r="55" spans="6:11">
      <c r="F55" s="3"/>
      <c r="G55" s="3"/>
      <c r="H55" s="3"/>
      <c r="I55" s="3"/>
      <c r="J55" s="3"/>
      <c r="K55" s="3"/>
    </row>
    <row r="56" spans="6:11">
      <c r="F56" s="3"/>
      <c r="G56" s="3"/>
      <c r="H56" s="3"/>
      <c r="I56" s="3"/>
      <c r="J56" s="3"/>
      <c r="K56" s="3"/>
    </row>
    <row r="57" spans="6:11">
      <c r="F57" s="3"/>
      <c r="G57" s="3"/>
      <c r="H57" s="3"/>
      <c r="I57" s="3"/>
      <c r="J57" s="3"/>
      <c r="K57" s="3"/>
    </row>
    <row r="58" spans="6:11">
      <c r="F58" s="3"/>
      <c r="G58" s="3"/>
      <c r="H58" s="3"/>
      <c r="I58" s="3"/>
      <c r="J58" s="3"/>
      <c r="K58" s="3"/>
    </row>
    <row r="59" spans="6:11">
      <c r="F59" s="3"/>
      <c r="G59" s="3"/>
      <c r="H59" s="3"/>
      <c r="I59" s="3"/>
      <c r="J59" s="3"/>
      <c r="K59" s="3"/>
    </row>
    <row r="60" spans="6:11">
      <c r="F60" s="3"/>
      <c r="G60" s="3"/>
      <c r="H60" s="3"/>
      <c r="I60" s="3"/>
      <c r="J60" s="3"/>
      <c r="K60" s="3"/>
    </row>
    <row r="61" spans="6:11">
      <c r="F61" s="3"/>
      <c r="G61" s="3"/>
      <c r="H61" s="3"/>
      <c r="I61" s="3"/>
      <c r="J61" s="3"/>
      <c r="K61" s="3"/>
    </row>
    <row r="62" spans="6:11">
      <c r="F62" s="3"/>
      <c r="G62" s="3"/>
      <c r="H62" s="3"/>
      <c r="I62" s="3"/>
      <c r="J62" s="3"/>
      <c r="K62" s="3"/>
    </row>
    <row r="63" spans="6:11">
      <c r="F63" s="3"/>
      <c r="G63" s="3"/>
      <c r="H63" s="3"/>
      <c r="I63" s="3"/>
      <c r="J63" s="3"/>
      <c r="K63" s="3"/>
    </row>
    <row r="64" spans="6:11">
      <c r="F64" s="3"/>
      <c r="G64" s="3"/>
      <c r="H64" s="3"/>
      <c r="I64" s="3"/>
      <c r="J64" s="3"/>
      <c r="K64" s="3"/>
    </row>
    <row r="65" spans="6:11">
      <c r="F65" s="3"/>
      <c r="G65" s="3"/>
      <c r="H65" s="3"/>
      <c r="I65" s="3"/>
      <c r="J65" s="3"/>
      <c r="K65" s="3"/>
    </row>
    <row r="66" spans="6:11">
      <c r="F66" s="3"/>
      <c r="G66" s="3"/>
      <c r="H66" s="3"/>
      <c r="I66" s="3"/>
      <c r="J66" s="3"/>
      <c r="K66" s="3"/>
    </row>
    <row r="67" spans="6:11">
      <c r="F67" s="3"/>
      <c r="G67" s="3"/>
      <c r="H67" s="3"/>
      <c r="I67" s="3"/>
      <c r="J67" s="3"/>
      <c r="K67" s="3"/>
    </row>
    <row r="68" spans="6:11">
      <c r="F68" s="3"/>
      <c r="G68" s="3"/>
      <c r="H68" s="3"/>
      <c r="I68" s="3"/>
      <c r="J68" s="3"/>
      <c r="K68" s="3"/>
    </row>
    <row r="69" spans="6:11">
      <c r="F69" s="3"/>
      <c r="G69" s="3"/>
      <c r="H69" s="3"/>
      <c r="I69" s="3"/>
      <c r="J69" s="3"/>
      <c r="K69" s="3"/>
    </row>
    <row r="70" spans="6:11">
      <c r="F70" s="3"/>
      <c r="G70" s="3"/>
      <c r="H70" s="3"/>
      <c r="I70" s="3"/>
      <c r="J70" s="3"/>
      <c r="K70" s="3"/>
    </row>
    <row r="71" spans="6:11">
      <c r="F71" s="3"/>
      <c r="G71" s="3"/>
      <c r="H71" s="3"/>
      <c r="I71" s="3"/>
      <c r="J71" s="3"/>
      <c r="K71" s="3"/>
    </row>
    <row r="72" spans="6:11">
      <c r="F72" s="3"/>
      <c r="G72" s="3"/>
      <c r="H72" s="3"/>
      <c r="I72" s="3"/>
      <c r="J72" s="3"/>
      <c r="K72" s="3"/>
    </row>
    <row r="73" spans="6:11">
      <c r="F73" s="3"/>
      <c r="G73" s="3"/>
      <c r="H73" s="3"/>
      <c r="I73" s="3"/>
      <c r="J73" s="3"/>
      <c r="K73" s="3"/>
    </row>
    <row r="74" spans="6:11">
      <c r="F74" s="3"/>
      <c r="G74" s="3"/>
      <c r="H74" s="3"/>
      <c r="I74" s="3"/>
      <c r="J74" s="3"/>
      <c r="K74" s="3"/>
    </row>
    <row r="75" spans="6:11">
      <c r="F75" s="3"/>
      <c r="G75" s="3"/>
      <c r="H75" s="3"/>
      <c r="I75" s="3"/>
      <c r="J75" s="3"/>
      <c r="K75" s="3"/>
    </row>
    <row r="76" spans="6:11">
      <c r="F76" s="3"/>
      <c r="G76" s="3"/>
      <c r="H76" s="3"/>
      <c r="I76" s="3"/>
      <c r="J76" s="3"/>
      <c r="K76" s="3"/>
    </row>
    <row r="77" spans="6:11">
      <c r="F77" s="3"/>
      <c r="G77" s="3"/>
      <c r="H77" s="3"/>
      <c r="I77" s="3"/>
      <c r="J77" s="3"/>
      <c r="K77" s="3"/>
    </row>
    <row r="78" spans="6:11">
      <c r="F78" s="3"/>
      <c r="G78" s="3"/>
      <c r="H78" s="3"/>
      <c r="I78" s="3"/>
      <c r="J78" s="3"/>
      <c r="K78" s="3"/>
    </row>
    <row r="79" spans="6:11">
      <c r="F79" s="3"/>
      <c r="G79" s="3"/>
      <c r="H79" s="3"/>
      <c r="I79" s="3"/>
      <c r="J79" s="3"/>
      <c r="K79" s="3"/>
    </row>
    <row r="80" spans="6:11">
      <c r="F80" s="3"/>
      <c r="G80" s="3"/>
      <c r="H80" s="3"/>
      <c r="I80" s="3"/>
      <c r="J80" s="3"/>
      <c r="K80" s="3"/>
    </row>
    <row r="81" spans="6:11">
      <c r="F81" s="3"/>
      <c r="G81" s="3"/>
      <c r="H81" s="3"/>
      <c r="I81" s="3"/>
      <c r="J81" s="3"/>
      <c r="K81" s="3"/>
    </row>
    <row r="82" spans="6:11">
      <c r="F82" s="3"/>
      <c r="G82" s="3"/>
      <c r="H82" s="3"/>
      <c r="I82" s="3"/>
      <c r="J82" s="3"/>
      <c r="K82" s="3"/>
    </row>
    <row r="83" spans="6:11">
      <c r="F83" s="3"/>
      <c r="G83" s="3"/>
      <c r="H83" s="3"/>
      <c r="I83" s="3"/>
      <c r="J83" s="3"/>
      <c r="K83" s="3"/>
    </row>
    <row r="84" spans="6:11">
      <c r="F84" s="3"/>
      <c r="G84" s="3"/>
      <c r="H84" s="3"/>
      <c r="I84" s="3"/>
      <c r="J84" s="3"/>
      <c r="K84" s="3"/>
    </row>
    <row r="85" spans="6:11">
      <c r="F85" s="3"/>
      <c r="G85" s="3"/>
      <c r="H85" s="3"/>
      <c r="I85" s="3"/>
      <c r="J85" s="3"/>
      <c r="K85" s="3"/>
    </row>
    <row r="86" spans="6:11">
      <c r="F86" s="3"/>
      <c r="G86" s="3"/>
      <c r="H86" s="3"/>
      <c r="I86" s="3"/>
      <c r="J86" s="3"/>
      <c r="K86" s="3"/>
    </row>
    <row r="87" spans="6:11">
      <c r="F87" s="3"/>
      <c r="G87" s="3"/>
      <c r="H87" s="3"/>
      <c r="I87" s="3"/>
      <c r="J87" s="3"/>
      <c r="K87" s="3"/>
    </row>
    <row r="88" spans="6:11">
      <c r="F88" s="3"/>
      <c r="G88" s="3"/>
      <c r="H88" s="3"/>
      <c r="I88" s="3"/>
      <c r="J88" s="3"/>
      <c r="K88" s="3"/>
    </row>
    <row r="89" spans="6:11">
      <c r="F89" s="3"/>
      <c r="G89" s="3"/>
      <c r="H89" s="3"/>
      <c r="I89" s="3"/>
      <c r="J89" s="3"/>
      <c r="K89" s="3"/>
    </row>
    <row r="90" spans="6:11">
      <c r="F90" s="3"/>
      <c r="G90" s="3"/>
      <c r="H90" s="3"/>
      <c r="I90" s="3"/>
      <c r="J90" s="3"/>
      <c r="K90" s="3"/>
    </row>
    <row r="91" spans="6:11">
      <c r="F91" s="3"/>
      <c r="G91" s="3"/>
      <c r="H91" s="3"/>
      <c r="I91" s="3"/>
      <c r="J91" s="3"/>
      <c r="K91" s="3"/>
    </row>
    <row r="92" spans="6:11">
      <c r="F92" s="3"/>
      <c r="G92" s="3"/>
      <c r="H92" s="3"/>
      <c r="I92" s="3"/>
      <c r="J92" s="3"/>
      <c r="K92" s="3"/>
    </row>
    <row r="93" spans="6:11">
      <c r="F93" s="3"/>
      <c r="G93" s="3"/>
      <c r="H93" s="3"/>
      <c r="I93" s="3"/>
      <c r="J93" s="3"/>
      <c r="K93" s="3"/>
    </row>
    <row r="94" spans="6:11">
      <c r="F94" s="3"/>
      <c r="G94" s="3"/>
      <c r="H94" s="3"/>
      <c r="I94" s="3"/>
      <c r="J94" s="3"/>
      <c r="K94" s="3"/>
    </row>
    <row r="95" spans="6:11">
      <c r="F95" s="3"/>
      <c r="G95" s="3"/>
      <c r="H95" s="3"/>
      <c r="I95" s="3"/>
      <c r="J95" s="3"/>
      <c r="K95" s="3"/>
    </row>
    <row r="96" spans="6:11">
      <c r="F96" s="3"/>
      <c r="G96" s="3"/>
      <c r="H96" s="3"/>
      <c r="I96" s="3"/>
      <c r="J96" s="3"/>
      <c r="K96" s="3"/>
    </row>
    <row r="97" spans="6:11">
      <c r="F97" s="3"/>
      <c r="G97" s="3"/>
      <c r="H97" s="3"/>
      <c r="I97" s="3"/>
      <c r="J97" s="3"/>
      <c r="K97" s="3"/>
    </row>
    <row r="98" spans="6:11">
      <c r="F98" s="3"/>
      <c r="G98" s="3"/>
      <c r="H98" s="3"/>
      <c r="I98" s="3"/>
      <c r="J98" s="3"/>
      <c r="K98" s="3"/>
    </row>
    <row r="99" spans="6:11">
      <c r="F99" s="3"/>
      <c r="G99" s="3"/>
      <c r="H99" s="3"/>
      <c r="I99" s="3"/>
      <c r="J99" s="3"/>
      <c r="K99" s="3"/>
    </row>
    <row r="100" spans="6:11">
      <c r="F100" s="3"/>
      <c r="G100" s="3"/>
      <c r="H100" s="3"/>
      <c r="I100" s="3"/>
      <c r="J100" s="3"/>
      <c r="K100" s="3"/>
    </row>
    <row r="101" spans="6:11">
      <c r="F101" s="3"/>
      <c r="G101" s="3"/>
      <c r="H101" s="3"/>
      <c r="I101" s="3"/>
      <c r="J101" s="3"/>
      <c r="K101" s="3"/>
    </row>
    <row r="102" spans="6:11">
      <c r="F102" s="3"/>
      <c r="G102" s="3"/>
      <c r="H102" s="3"/>
      <c r="I102" s="3"/>
      <c r="J102" s="3"/>
      <c r="K102" s="3"/>
    </row>
    <row r="103" spans="6:11">
      <c r="F103" s="3"/>
      <c r="G103" s="3"/>
      <c r="H103" s="3"/>
      <c r="I103" s="3"/>
      <c r="J103" s="3"/>
      <c r="K103" s="3"/>
    </row>
    <row r="104" spans="6:11">
      <c r="F104" s="3"/>
      <c r="G104" s="3"/>
      <c r="H104" s="3"/>
      <c r="I104" s="3"/>
      <c r="J104" s="3"/>
      <c r="K104" s="3"/>
    </row>
    <row r="105" spans="6:11">
      <c r="F105" s="3"/>
      <c r="G105" s="3"/>
      <c r="H105" s="3"/>
      <c r="I105" s="3"/>
      <c r="J105" s="3"/>
      <c r="K105" s="3"/>
    </row>
    <row r="106" spans="6:11">
      <c r="F106" s="3"/>
      <c r="G106" s="3"/>
      <c r="H106" s="3"/>
      <c r="I106" s="3"/>
      <c r="J106" s="3"/>
      <c r="K106" s="3"/>
    </row>
    <row r="107" spans="6:11">
      <c r="F107" s="3"/>
      <c r="G107" s="3"/>
      <c r="H107" s="3"/>
      <c r="I107" s="3"/>
      <c r="J107" s="3"/>
      <c r="K107" s="3"/>
    </row>
    <row r="108" spans="6:11">
      <c r="F108" s="3"/>
      <c r="G108" s="3"/>
      <c r="H108" s="3"/>
      <c r="I108" s="3"/>
      <c r="J108" s="3"/>
      <c r="K108" s="3"/>
    </row>
    <row r="109" spans="6:11">
      <c r="F109" s="3"/>
      <c r="G109" s="3"/>
      <c r="H109" s="3"/>
      <c r="I109" s="3"/>
      <c r="J109" s="3"/>
      <c r="K109" s="3"/>
    </row>
    <row r="110" spans="6:11">
      <c r="F110" s="3"/>
      <c r="G110" s="3"/>
      <c r="H110" s="3"/>
      <c r="I110" s="3"/>
      <c r="J110" s="3"/>
      <c r="K110" s="3"/>
    </row>
    <row r="111" spans="6:11">
      <c r="F111" s="3"/>
      <c r="G111" s="3"/>
      <c r="H111" s="3"/>
      <c r="I111" s="3"/>
      <c r="J111" s="3"/>
      <c r="K111" s="3"/>
    </row>
    <row r="112" spans="6:11">
      <c r="F112" s="3"/>
      <c r="G112" s="3"/>
      <c r="H112" s="3"/>
      <c r="I112" s="3"/>
      <c r="J112" s="3"/>
      <c r="K112" s="3"/>
    </row>
    <row r="113" spans="6:11">
      <c r="F113" s="3"/>
      <c r="G113" s="3"/>
      <c r="H113" s="3"/>
      <c r="I113" s="3"/>
      <c r="J113" s="3"/>
      <c r="K113" s="3"/>
    </row>
    <row r="114" spans="6:11">
      <c r="F114" s="3"/>
      <c r="G114" s="3"/>
      <c r="H114" s="3"/>
      <c r="I114" s="3"/>
      <c r="J114" s="3"/>
      <c r="K114" s="3"/>
    </row>
    <row r="115" spans="6:11">
      <c r="F115" s="3"/>
      <c r="G115" s="3"/>
      <c r="H115" s="3"/>
      <c r="I115" s="3"/>
      <c r="J115" s="3"/>
      <c r="K115" s="3"/>
    </row>
    <row r="116" spans="6:11">
      <c r="F116" s="3"/>
      <c r="G116" s="3"/>
      <c r="H116" s="3"/>
      <c r="I116" s="3"/>
      <c r="J116" s="3"/>
      <c r="K116" s="3"/>
    </row>
    <row r="117" spans="6:11">
      <c r="F117" s="3"/>
      <c r="G117" s="3"/>
      <c r="H117" s="3"/>
      <c r="I117" s="3"/>
      <c r="J117" s="3"/>
      <c r="K117" s="3"/>
    </row>
    <row r="118" spans="6:11">
      <c r="F118" s="3"/>
      <c r="G118" s="3"/>
      <c r="H118" s="3"/>
      <c r="I118" s="3"/>
      <c r="J118" s="3"/>
      <c r="K118" s="3"/>
    </row>
    <row r="119" spans="6:11">
      <c r="F119" s="3"/>
      <c r="G119" s="3"/>
      <c r="H119" s="3"/>
      <c r="I119" s="3"/>
      <c r="J119" s="3"/>
      <c r="K119" s="3"/>
    </row>
    <row r="120" spans="6:11">
      <c r="F120" s="3"/>
      <c r="G120" s="3"/>
      <c r="H120" s="3"/>
      <c r="I120" s="3"/>
      <c r="J120" s="3"/>
      <c r="K120" s="3"/>
    </row>
    <row r="121" spans="6:11">
      <c r="F121" s="3"/>
      <c r="G121" s="3"/>
      <c r="H121" s="3"/>
      <c r="I121" s="3"/>
      <c r="J121" s="3"/>
      <c r="K121" s="3"/>
    </row>
    <row r="122" spans="6:11">
      <c r="F122" s="3"/>
      <c r="G122" s="3"/>
      <c r="H122" s="3"/>
      <c r="I122" s="3"/>
      <c r="J122" s="3"/>
      <c r="K122" s="3"/>
    </row>
    <row r="123" spans="6:11">
      <c r="F123" s="3"/>
      <c r="G123" s="3"/>
      <c r="H123" s="3"/>
      <c r="I123" s="3"/>
      <c r="J123" s="3"/>
      <c r="K123" s="3"/>
    </row>
    <row r="124" spans="6:11">
      <c r="F124" s="3"/>
      <c r="G124" s="3"/>
      <c r="H124" s="3"/>
      <c r="I124" s="3"/>
      <c r="J124" s="3"/>
      <c r="K124" s="3"/>
    </row>
    <row r="125" spans="6:11">
      <c r="F125" s="3"/>
      <c r="G125" s="3"/>
      <c r="H125" s="3"/>
      <c r="I125" s="3"/>
      <c r="J125" s="3"/>
      <c r="K125" s="3"/>
    </row>
    <row r="126" spans="6:11">
      <c r="F126" s="3"/>
      <c r="G126" s="3"/>
      <c r="H126" s="3"/>
      <c r="I126" s="3"/>
      <c r="J126" s="3"/>
      <c r="K126" s="3"/>
    </row>
    <row r="127" spans="6:11">
      <c r="F127" s="3"/>
      <c r="G127" s="3"/>
      <c r="H127" s="3"/>
      <c r="I127" s="3"/>
      <c r="J127" s="3"/>
      <c r="K127" s="3"/>
    </row>
    <row r="128" spans="6:11">
      <c r="F128" s="3"/>
      <c r="G128" s="3"/>
      <c r="H128" s="3"/>
      <c r="I128" s="3"/>
      <c r="J128" s="3"/>
      <c r="K128" s="3"/>
    </row>
    <row r="129" spans="6:11">
      <c r="F129" s="3"/>
      <c r="G129" s="3"/>
      <c r="H129" s="3"/>
      <c r="I129" s="3"/>
      <c r="J129" s="3"/>
      <c r="K129" s="3"/>
    </row>
    <row r="130" spans="6:11">
      <c r="F130" s="3"/>
      <c r="G130" s="3"/>
      <c r="H130" s="3"/>
      <c r="I130" s="3"/>
      <c r="J130" s="3"/>
      <c r="K130" s="3"/>
    </row>
    <row r="131" spans="6:11">
      <c r="F131" s="3"/>
      <c r="G131" s="3"/>
      <c r="H131" s="3"/>
      <c r="I131" s="3"/>
      <c r="J131" s="3"/>
      <c r="K131" s="3"/>
    </row>
    <row r="132" spans="6:11">
      <c r="F132" s="3"/>
      <c r="G132" s="3"/>
      <c r="H132" s="3"/>
      <c r="I132" s="3"/>
      <c r="J132" s="3"/>
      <c r="K132" s="3"/>
    </row>
    <row r="133" spans="6:11">
      <c r="F133" s="3"/>
      <c r="G133" s="3"/>
      <c r="H133" s="3"/>
      <c r="I133" s="3"/>
      <c r="J133" s="3"/>
      <c r="K133" s="3"/>
    </row>
    <row r="134" spans="6:11">
      <c r="F134" s="3"/>
      <c r="G134" s="3"/>
      <c r="H134" s="3"/>
      <c r="I134" s="3"/>
      <c r="J134" s="3"/>
      <c r="K134" s="3"/>
    </row>
    <row r="135" spans="6:11">
      <c r="F135" s="3"/>
      <c r="G135" s="3"/>
      <c r="H135" s="3"/>
      <c r="I135" s="3"/>
      <c r="J135" s="3"/>
      <c r="K135" s="3"/>
    </row>
    <row r="136" spans="6:11">
      <c r="F136" s="3"/>
      <c r="G136" s="3"/>
      <c r="H136" s="3"/>
      <c r="I136" s="3"/>
      <c r="J136" s="3"/>
      <c r="K136" s="3"/>
    </row>
    <row r="137" spans="6:11">
      <c r="F137" s="3"/>
      <c r="G137" s="3"/>
      <c r="H137" s="3"/>
      <c r="I137" s="3"/>
      <c r="J137" s="3"/>
      <c r="K137" s="3"/>
    </row>
    <row r="138" spans="6:11">
      <c r="F138" s="3"/>
      <c r="G138" s="3"/>
      <c r="H138" s="3"/>
      <c r="I138" s="3"/>
      <c r="J138" s="3"/>
      <c r="K138" s="3"/>
    </row>
  </sheetData>
  <mergeCells count="3">
    <mergeCell ref="A1:E1"/>
    <mergeCell ref="A3:A42"/>
    <mergeCell ref="B3:B42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8"/>
  <sheetViews>
    <sheetView topLeftCell="A52" workbookViewId="0">
      <selection activeCell="F63" sqref="F63:G63"/>
    </sheetView>
  </sheetViews>
  <sheetFormatPr defaultRowHeight="13.5"/>
  <cols>
    <col min="1" max="1" width="14.25" style="12" bestFit="1" customWidth="1"/>
    <col min="2" max="2" width="7.5" style="12" bestFit="1" customWidth="1"/>
    <col min="3" max="3" width="8.25" style="12" bestFit="1" customWidth="1"/>
    <col min="4" max="5" width="7.5" style="12" bestFit="1" customWidth="1"/>
    <col min="7" max="7" width="10.5" bestFit="1" customWidth="1"/>
  </cols>
  <sheetData>
    <row r="1" spans="1:11" ht="14.25" customHeight="1" thickBot="1">
      <c r="A1" s="16" t="s">
        <v>8</v>
      </c>
      <c r="B1" s="16"/>
      <c r="C1" s="16"/>
      <c r="D1" s="16"/>
      <c r="E1" s="16"/>
    </row>
    <row r="2" spans="1:11" ht="14.25" thickBot="1">
      <c r="A2" s="4" t="s">
        <v>1</v>
      </c>
      <c r="B2" s="4" t="s">
        <v>2</v>
      </c>
      <c r="C2" s="4" t="s">
        <v>9</v>
      </c>
      <c r="D2" s="4" t="s">
        <v>3</v>
      </c>
      <c r="E2" s="5" t="s">
        <v>4</v>
      </c>
      <c r="F2" s="3" t="s">
        <v>5</v>
      </c>
      <c r="G2" s="3" t="s">
        <v>10</v>
      </c>
      <c r="H2" s="3" t="s">
        <v>6</v>
      </c>
      <c r="I2" s="3" t="s">
        <v>7</v>
      </c>
    </row>
    <row r="3" spans="1:11" ht="14.25" thickBot="1">
      <c r="A3" s="17">
        <v>41518</v>
      </c>
      <c r="B3" s="20">
        <v>120036</v>
      </c>
      <c r="C3" s="13">
        <v>100044043</v>
      </c>
      <c r="D3" s="7">
        <v>2</v>
      </c>
      <c r="E3" s="8">
        <v>25.299099999999999</v>
      </c>
      <c r="F3" s="3">
        <v>120036</v>
      </c>
      <c r="G3" s="3">
        <v>100044043</v>
      </c>
      <c r="H3" s="3">
        <v>2</v>
      </c>
      <c r="I3" s="3">
        <v>25.299099999999999</v>
      </c>
      <c r="J3">
        <f>VLOOKUP(G3,C:E,2,0)</f>
        <v>2</v>
      </c>
      <c r="K3">
        <f>VLOOKUP(G3,C:E,3,0)</f>
        <v>25.299099999999999</v>
      </c>
    </row>
    <row r="4" spans="1:11" ht="14.25" thickBot="1">
      <c r="A4" s="18"/>
      <c r="B4" s="21"/>
      <c r="C4" s="13">
        <v>100070874</v>
      </c>
      <c r="D4" s="7">
        <v>6</v>
      </c>
      <c r="E4" s="8">
        <v>430.76920000000001</v>
      </c>
      <c r="F4" s="3">
        <v>120036</v>
      </c>
      <c r="G4" s="3">
        <v>100070874</v>
      </c>
      <c r="H4" s="3">
        <v>6</v>
      </c>
      <c r="I4" s="3">
        <v>430.76920000000001</v>
      </c>
      <c r="J4" s="3">
        <f t="shared" ref="J4:J67" si="0">VLOOKUP(G4,C:E,2,0)</f>
        <v>6</v>
      </c>
      <c r="K4" s="3">
        <f t="shared" ref="K4:K67" si="1">VLOOKUP(G4,C:E,3,0)</f>
        <v>430.76920000000001</v>
      </c>
    </row>
    <row r="5" spans="1:11" ht="14.25" thickBot="1">
      <c r="A5" s="18"/>
      <c r="B5" s="21"/>
      <c r="C5" s="13">
        <v>100074461</v>
      </c>
      <c r="D5" s="7">
        <v>1</v>
      </c>
      <c r="E5" s="8">
        <v>117.9487</v>
      </c>
      <c r="F5" s="3">
        <v>120036</v>
      </c>
      <c r="G5" s="3">
        <v>100074461</v>
      </c>
      <c r="H5" s="3">
        <v>1</v>
      </c>
      <c r="I5" s="3">
        <v>117.9487</v>
      </c>
      <c r="J5" s="3">
        <f t="shared" si="0"/>
        <v>1</v>
      </c>
      <c r="K5" s="3">
        <f t="shared" si="1"/>
        <v>117.9487</v>
      </c>
    </row>
    <row r="6" spans="1:11" ht="14.25" thickBot="1">
      <c r="A6" s="18"/>
      <c r="B6" s="21"/>
      <c r="C6" s="13">
        <v>100076281</v>
      </c>
      <c r="D6" s="7">
        <v>1</v>
      </c>
      <c r="E6" s="8">
        <v>17.008500000000002</v>
      </c>
      <c r="F6" s="3">
        <v>120036</v>
      </c>
      <c r="G6" s="3">
        <v>100076281</v>
      </c>
      <c r="H6" s="3">
        <v>1</v>
      </c>
      <c r="I6" s="3">
        <v>17.008500000000002</v>
      </c>
      <c r="J6" s="3">
        <f t="shared" si="0"/>
        <v>1</v>
      </c>
      <c r="K6" s="3">
        <f t="shared" si="1"/>
        <v>17.008500000000002</v>
      </c>
    </row>
    <row r="7" spans="1:11" ht="14.25" thickBot="1">
      <c r="A7" s="18"/>
      <c r="B7" s="21"/>
      <c r="C7" s="13">
        <v>100077363</v>
      </c>
      <c r="D7" s="7">
        <v>1</v>
      </c>
      <c r="E7" s="8">
        <v>135.0427</v>
      </c>
      <c r="F7" s="3">
        <v>120036</v>
      </c>
      <c r="G7" s="3">
        <v>100077363</v>
      </c>
      <c r="H7" s="3">
        <v>1</v>
      </c>
      <c r="I7" s="3">
        <v>135.04273504273499</v>
      </c>
      <c r="J7" s="3">
        <f t="shared" si="0"/>
        <v>1</v>
      </c>
      <c r="K7" s="3">
        <f t="shared" si="1"/>
        <v>135.0427</v>
      </c>
    </row>
    <row r="8" spans="1:11" ht="14.25" thickBot="1">
      <c r="A8" s="18"/>
      <c r="B8" s="21"/>
      <c r="C8" s="13">
        <v>100083173</v>
      </c>
      <c r="D8" s="7">
        <v>4</v>
      </c>
      <c r="E8" s="8">
        <v>68.034099999999995</v>
      </c>
      <c r="F8" s="3">
        <v>120036</v>
      </c>
      <c r="G8" s="3">
        <v>100083173</v>
      </c>
      <c r="H8" s="3">
        <v>4</v>
      </c>
      <c r="I8" s="3">
        <v>68.034199999999998</v>
      </c>
      <c r="J8" s="3">
        <f t="shared" si="0"/>
        <v>4</v>
      </c>
      <c r="K8" s="3">
        <f t="shared" si="1"/>
        <v>68.034099999999995</v>
      </c>
    </row>
    <row r="9" spans="1:11" ht="14.25" thickBot="1">
      <c r="A9" s="18"/>
      <c r="B9" s="21"/>
      <c r="C9" s="13">
        <v>100086260</v>
      </c>
      <c r="D9" s="7">
        <v>1</v>
      </c>
      <c r="E9" s="8">
        <v>42.6496</v>
      </c>
      <c r="F9" s="3">
        <v>120036</v>
      </c>
      <c r="G9" s="3">
        <v>100086260</v>
      </c>
      <c r="H9" s="3">
        <v>1</v>
      </c>
      <c r="I9" s="3">
        <v>42.6496</v>
      </c>
      <c r="J9" s="3">
        <f t="shared" si="0"/>
        <v>1</v>
      </c>
      <c r="K9" s="3">
        <f t="shared" si="1"/>
        <v>42.6496</v>
      </c>
    </row>
    <row r="10" spans="1:11" ht="14.25" thickBot="1">
      <c r="A10" s="18"/>
      <c r="B10" s="21"/>
      <c r="C10" s="13">
        <v>100089217</v>
      </c>
      <c r="D10" s="7">
        <v>1</v>
      </c>
      <c r="E10" s="8">
        <v>25.555599999999998</v>
      </c>
      <c r="F10" s="3">
        <v>120036</v>
      </c>
      <c r="G10" s="3">
        <v>100089217</v>
      </c>
      <c r="H10" s="3">
        <v>1</v>
      </c>
      <c r="I10" s="3">
        <v>25.555599999999998</v>
      </c>
      <c r="J10" s="3">
        <f t="shared" si="0"/>
        <v>1</v>
      </c>
      <c r="K10" s="3">
        <f t="shared" si="1"/>
        <v>25.555599999999998</v>
      </c>
    </row>
    <row r="11" spans="1:11" ht="14.25" thickBot="1">
      <c r="A11" s="18"/>
      <c r="B11" s="21"/>
      <c r="C11" s="13">
        <v>100089250</v>
      </c>
      <c r="D11" s="7">
        <v>2</v>
      </c>
      <c r="E11" s="8">
        <v>100.85469999999999</v>
      </c>
      <c r="F11" s="3">
        <v>120036</v>
      </c>
      <c r="G11" s="3">
        <v>100089250</v>
      </c>
      <c r="H11" s="3">
        <v>2</v>
      </c>
      <c r="I11" s="3">
        <v>100.85469999999999</v>
      </c>
      <c r="J11" s="3">
        <f t="shared" si="0"/>
        <v>2</v>
      </c>
      <c r="K11" s="3">
        <f t="shared" si="1"/>
        <v>100.85469999999999</v>
      </c>
    </row>
    <row r="12" spans="1:11" ht="14.25" thickBot="1">
      <c r="A12" s="18"/>
      <c r="B12" s="21"/>
      <c r="C12" s="13">
        <v>100089891</v>
      </c>
      <c r="D12" s="7">
        <v>1</v>
      </c>
      <c r="E12" s="8">
        <v>25.555599999999998</v>
      </c>
      <c r="F12" s="3">
        <v>120036</v>
      </c>
      <c r="G12" s="3">
        <v>100089891</v>
      </c>
      <c r="H12" s="3">
        <v>1</v>
      </c>
      <c r="I12" s="3">
        <v>25.555599999999998</v>
      </c>
      <c r="J12" s="3">
        <f t="shared" si="0"/>
        <v>1</v>
      </c>
      <c r="K12" s="3">
        <f t="shared" si="1"/>
        <v>25.555599999999998</v>
      </c>
    </row>
    <row r="13" spans="1:11" ht="14.25" thickBot="1">
      <c r="A13" s="18"/>
      <c r="B13" s="21"/>
      <c r="C13" s="13">
        <v>100101010</v>
      </c>
      <c r="D13" s="7">
        <v>1</v>
      </c>
      <c r="E13" s="8">
        <v>34.102600000000002</v>
      </c>
      <c r="F13" s="3">
        <v>120036</v>
      </c>
      <c r="G13" s="3">
        <v>100101010</v>
      </c>
      <c r="H13" s="3">
        <v>1</v>
      </c>
      <c r="I13" s="3">
        <v>34.102600000000002</v>
      </c>
      <c r="J13" s="3">
        <f t="shared" si="0"/>
        <v>1</v>
      </c>
      <c r="K13" s="3">
        <f t="shared" si="1"/>
        <v>34.102600000000002</v>
      </c>
    </row>
    <row r="14" spans="1:11" ht="14.25" thickBot="1">
      <c r="A14" s="18"/>
      <c r="B14" s="21"/>
      <c r="C14" s="13">
        <v>100102071</v>
      </c>
      <c r="D14" s="7">
        <v>1</v>
      </c>
      <c r="E14" s="8">
        <v>42.6496</v>
      </c>
      <c r="F14" s="3">
        <v>120036</v>
      </c>
      <c r="G14" s="3">
        <v>100102071</v>
      </c>
      <c r="H14" s="3">
        <v>1</v>
      </c>
      <c r="I14" s="3">
        <v>42.6496</v>
      </c>
      <c r="J14" s="3">
        <f t="shared" si="0"/>
        <v>1</v>
      </c>
      <c r="K14" s="3">
        <f t="shared" si="1"/>
        <v>42.6496</v>
      </c>
    </row>
    <row r="15" spans="1:11" ht="14.25" thickBot="1">
      <c r="A15" s="18"/>
      <c r="B15" s="21"/>
      <c r="C15" s="13">
        <v>100102119</v>
      </c>
      <c r="D15" s="7">
        <v>2</v>
      </c>
      <c r="E15" s="8">
        <v>85.299199999999999</v>
      </c>
      <c r="F15" s="3">
        <v>120036</v>
      </c>
      <c r="G15" s="3">
        <v>100102119</v>
      </c>
      <c r="H15" s="3">
        <v>2</v>
      </c>
      <c r="I15" s="3">
        <v>85.299099999999996</v>
      </c>
      <c r="J15" s="3">
        <f t="shared" si="0"/>
        <v>2</v>
      </c>
      <c r="K15" s="3">
        <f t="shared" si="1"/>
        <v>85.299199999999999</v>
      </c>
    </row>
    <row r="16" spans="1:11" ht="14.25" thickBot="1">
      <c r="A16" s="18"/>
      <c r="B16" s="21"/>
      <c r="C16" s="13">
        <v>100102303</v>
      </c>
      <c r="D16" s="7">
        <v>1</v>
      </c>
      <c r="E16" s="8">
        <v>42.6496</v>
      </c>
      <c r="F16" s="3">
        <v>120036</v>
      </c>
      <c r="G16" s="3">
        <v>100102303</v>
      </c>
      <c r="H16" s="3">
        <v>1</v>
      </c>
      <c r="I16" s="3">
        <v>42.6496</v>
      </c>
      <c r="J16" s="3">
        <f t="shared" si="0"/>
        <v>1</v>
      </c>
      <c r="K16" s="3">
        <f t="shared" si="1"/>
        <v>42.6496</v>
      </c>
    </row>
    <row r="17" spans="1:11" ht="14.25" thickBot="1">
      <c r="A17" s="18"/>
      <c r="B17" s="21"/>
      <c r="C17" s="13">
        <v>100102320</v>
      </c>
      <c r="D17" s="7">
        <v>1</v>
      </c>
      <c r="E17" s="8">
        <v>34.102600000000002</v>
      </c>
      <c r="F17" s="3">
        <v>120036</v>
      </c>
      <c r="G17" s="3">
        <v>100102320</v>
      </c>
      <c r="H17" s="3">
        <v>1</v>
      </c>
      <c r="I17" s="3">
        <v>34.102600000000002</v>
      </c>
      <c r="J17" s="3">
        <f t="shared" si="0"/>
        <v>1</v>
      </c>
      <c r="K17" s="3">
        <f t="shared" si="1"/>
        <v>34.102600000000002</v>
      </c>
    </row>
    <row r="18" spans="1:11" ht="14.25" thickBot="1">
      <c r="A18" s="18"/>
      <c r="B18" s="21"/>
      <c r="C18" s="13">
        <v>100102469</v>
      </c>
      <c r="D18" s="7">
        <v>1</v>
      </c>
      <c r="E18" s="8">
        <v>50.427399999999999</v>
      </c>
      <c r="F18" s="3">
        <v>120036</v>
      </c>
      <c r="G18" s="3">
        <v>100102469</v>
      </c>
      <c r="H18" s="3">
        <v>1</v>
      </c>
      <c r="I18" s="3">
        <v>50.427399999999999</v>
      </c>
      <c r="J18" s="3">
        <f t="shared" si="0"/>
        <v>1</v>
      </c>
      <c r="K18" s="3">
        <f t="shared" si="1"/>
        <v>50.427399999999999</v>
      </c>
    </row>
    <row r="19" spans="1:11" ht="14.25" thickBot="1">
      <c r="A19" s="18"/>
      <c r="B19" s="21"/>
      <c r="C19" s="13">
        <v>100102565</v>
      </c>
      <c r="D19" s="7">
        <v>1</v>
      </c>
      <c r="E19" s="8">
        <v>109.40170000000001</v>
      </c>
      <c r="F19" s="3">
        <v>120036</v>
      </c>
      <c r="G19" s="3">
        <v>100102565</v>
      </c>
      <c r="H19" s="3">
        <v>1</v>
      </c>
      <c r="I19" s="3">
        <v>109.401709401709</v>
      </c>
      <c r="J19" s="3">
        <f t="shared" si="0"/>
        <v>1</v>
      </c>
      <c r="K19" s="3">
        <f t="shared" si="1"/>
        <v>109.40170000000001</v>
      </c>
    </row>
    <row r="20" spans="1:11" ht="14.25" thickBot="1">
      <c r="A20" s="18"/>
      <c r="B20" s="21"/>
      <c r="C20" s="13">
        <v>100104608</v>
      </c>
      <c r="D20" s="7">
        <v>304</v>
      </c>
      <c r="E20" s="8">
        <v>259.82900000000001</v>
      </c>
      <c r="F20" s="3">
        <v>120036</v>
      </c>
      <c r="G20" s="3">
        <v>100104608</v>
      </c>
      <c r="H20" s="3">
        <v>304</v>
      </c>
      <c r="I20" s="3">
        <v>259.82905982905999</v>
      </c>
      <c r="J20" s="3">
        <f t="shared" si="0"/>
        <v>304</v>
      </c>
      <c r="K20" s="3">
        <f t="shared" si="1"/>
        <v>259.82900000000001</v>
      </c>
    </row>
    <row r="21" spans="1:11" ht="14.25" thickBot="1">
      <c r="A21" s="18"/>
      <c r="B21" s="21"/>
      <c r="C21" s="13">
        <v>100107024</v>
      </c>
      <c r="D21" s="7">
        <v>1</v>
      </c>
      <c r="E21" s="8">
        <v>101.7094</v>
      </c>
      <c r="F21" s="3">
        <v>120036</v>
      </c>
      <c r="G21" s="3">
        <v>100107024</v>
      </c>
      <c r="H21" s="3">
        <v>1</v>
      </c>
      <c r="I21" s="3">
        <v>101.709401709402</v>
      </c>
      <c r="J21" s="3">
        <f t="shared" si="0"/>
        <v>1</v>
      </c>
      <c r="K21" s="3">
        <f t="shared" si="1"/>
        <v>101.7094</v>
      </c>
    </row>
    <row r="22" spans="1:11" ht="14.25" thickBot="1">
      <c r="A22" s="18"/>
      <c r="B22" s="21"/>
      <c r="C22" s="13">
        <v>100169760</v>
      </c>
      <c r="D22" s="7">
        <v>6</v>
      </c>
      <c r="E22" s="8">
        <v>153.33340000000001</v>
      </c>
      <c r="F22" s="3">
        <v>120036</v>
      </c>
      <c r="G22" s="3">
        <v>100169760</v>
      </c>
      <c r="H22" s="3">
        <v>6</v>
      </c>
      <c r="I22" s="3">
        <v>153.33330000000001</v>
      </c>
      <c r="J22" s="3">
        <f t="shared" si="0"/>
        <v>6</v>
      </c>
      <c r="K22" s="3">
        <f t="shared" si="1"/>
        <v>153.33340000000001</v>
      </c>
    </row>
    <row r="23" spans="1:11" ht="14.25" thickBot="1">
      <c r="A23" s="18"/>
      <c r="B23" s="21"/>
      <c r="C23" s="13">
        <v>100169807</v>
      </c>
      <c r="D23" s="7">
        <v>4</v>
      </c>
      <c r="E23" s="8">
        <v>102.2223</v>
      </c>
      <c r="F23" s="3">
        <v>120036</v>
      </c>
      <c r="G23" s="3">
        <v>100169807</v>
      </c>
      <c r="H23" s="3">
        <v>4</v>
      </c>
      <c r="I23" s="3">
        <v>102.2222</v>
      </c>
      <c r="J23" s="3">
        <f t="shared" si="0"/>
        <v>4</v>
      </c>
      <c r="K23" s="3">
        <f t="shared" si="1"/>
        <v>102.2223</v>
      </c>
    </row>
    <row r="24" spans="1:11" ht="14.25" thickBot="1">
      <c r="A24" s="18"/>
      <c r="B24" s="21"/>
      <c r="C24" s="13">
        <v>100280151</v>
      </c>
      <c r="D24" s="7">
        <v>1</v>
      </c>
      <c r="E24" s="8">
        <v>42.6496</v>
      </c>
      <c r="F24" s="3">
        <v>120036</v>
      </c>
      <c r="G24" s="3">
        <v>100280151</v>
      </c>
      <c r="H24" s="3">
        <v>1</v>
      </c>
      <c r="I24" s="3">
        <v>42.649572649572598</v>
      </c>
      <c r="J24" s="3">
        <f t="shared" si="0"/>
        <v>1</v>
      </c>
      <c r="K24" s="3">
        <f t="shared" si="1"/>
        <v>42.6496</v>
      </c>
    </row>
    <row r="25" spans="1:11" ht="14.25" thickBot="1">
      <c r="A25" s="18"/>
      <c r="B25" s="21"/>
      <c r="C25" s="13">
        <v>100320992</v>
      </c>
      <c r="D25" s="7">
        <v>1</v>
      </c>
      <c r="E25" s="8">
        <v>170.0855</v>
      </c>
      <c r="F25" s="3">
        <v>120036</v>
      </c>
      <c r="G25" s="3">
        <v>100320992</v>
      </c>
      <c r="H25" s="3">
        <v>1</v>
      </c>
      <c r="I25" s="3">
        <v>170.08547008547001</v>
      </c>
      <c r="J25" s="3">
        <f t="shared" si="0"/>
        <v>1</v>
      </c>
      <c r="K25" s="3">
        <f t="shared" si="1"/>
        <v>170.0855</v>
      </c>
    </row>
    <row r="26" spans="1:11" ht="14.25" thickBot="1">
      <c r="A26" s="18"/>
      <c r="B26" s="21"/>
      <c r="C26" s="13">
        <v>100330461</v>
      </c>
      <c r="D26" s="7">
        <v>2</v>
      </c>
      <c r="E26" s="8">
        <v>203.4188</v>
      </c>
      <c r="F26" s="3">
        <v>120036</v>
      </c>
      <c r="G26" s="3">
        <v>100330461</v>
      </c>
      <c r="H26" s="3">
        <v>2</v>
      </c>
      <c r="I26" s="3">
        <v>203.41880341880301</v>
      </c>
      <c r="J26" s="3">
        <f t="shared" si="0"/>
        <v>2</v>
      </c>
      <c r="K26" s="3">
        <f t="shared" si="1"/>
        <v>203.4188</v>
      </c>
    </row>
    <row r="27" spans="1:11" ht="14.25" thickBot="1">
      <c r="A27" s="18"/>
      <c r="B27" s="21"/>
      <c r="C27" s="13">
        <v>100351377</v>
      </c>
      <c r="D27" s="7">
        <v>1.5980000000000001</v>
      </c>
      <c r="E27" s="8">
        <v>94.957300000000004</v>
      </c>
      <c r="F27" s="3">
        <v>120036</v>
      </c>
      <c r="G27" s="3">
        <v>100351377</v>
      </c>
      <c r="H27" s="3">
        <v>1.5980000000000001</v>
      </c>
      <c r="I27" s="3">
        <v>94.957300000000004</v>
      </c>
      <c r="J27" s="3">
        <f t="shared" si="0"/>
        <v>1.5980000000000001</v>
      </c>
      <c r="K27" s="3">
        <f t="shared" si="1"/>
        <v>94.957300000000004</v>
      </c>
    </row>
    <row r="28" spans="1:11" ht="14.25" thickBot="1">
      <c r="A28" s="18"/>
      <c r="B28" s="21"/>
      <c r="C28" s="13">
        <v>100351431</v>
      </c>
      <c r="D28" s="7">
        <v>3</v>
      </c>
      <c r="E28" s="8">
        <v>32.820500000000003</v>
      </c>
      <c r="F28" s="3">
        <v>120036</v>
      </c>
      <c r="G28" s="3">
        <v>100351431</v>
      </c>
      <c r="H28" s="3">
        <v>3</v>
      </c>
      <c r="I28" s="3">
        <v>32.820500000000003</v>
      </c>
      <c r="J28" s="3">
        <f t="shared" si="0"/>
        <v>3</v>
      </c>
      <c r="K28" s="3">
        <f t="shared" si="1"/>
        <v>32.820500000000003</v>
      </c>
    </row>
    <row r="29" spans="1:11" ht="14.25" thickBot="1">
      <c r="A29" s="18"/>
      <c r="B29" s="21"/>
      <c r="C29" s="13">
        <v>100351810</v>
      </c>
      <c r="D29" s="7">
        <v>1.046</v>
      </c>
      <c r="E29" s="8">
        <v>35.384599999999999</v>
      </c>
      <c r="F29" s="3">
        <v>120036</v>
      </c>
      <c r="G29" s="3">
        <v>100351810</v>
      </c>
      <c r="H29" s="3">
        <v>1.046</v>
      </c>
      <c r="I29" s="3">
        <v>35.384599999999999</v>
      </c>
      <c r="J29" s="3">
        <f t="shared" si="0"/>
        <v>1.046</v>
      </c>
      <c r="K29" s="3">
        <f t="shared" si="1"/>
        <v>35.384599999999999</v>
      </c>
    </row>
    <row r="30" spans="1:11" ht="14.25" thickBot="1">
      <c r="A30" s="18"/>
      <c r="B30" s="21"/>
      <c r="C30" s="13">
        <v>100351975</v>
      </c>
      <c r="D30" s="7">
        <v>1.9379999999999999</v>
      </c>
      <c r="E30" s="8">
        <v>65.641000000000005</v>
      </c>
      <c r="F30" s="3">
        <v>120036</v>
      </c>
      <c r="G30" s="3">
        <v>100351975</v>
      </c>
      <c r="H30" s="3">
        <v>1.9379999999999999</v>
      </c>
      <c r="I30" s="3">
        <v>65.641000000000005</v>
      </c>
      <c r="J30" s="3">
        <f t="shared" si="0"/>
        <v>1.9379999999999999</v>
      </c>
      <c r="K30" s="3">
        <f t="shared" si="1"/>
        <v>65.641000000000005</v>
      </c>
    </row>
    <row r="31" spans="1:11" ht="14.25" thickBot="1">
      <c r="A31" s="18"/>
      <c r="B31" s="21"/>
      <c r="C31" s="13">
        <v>100352361</v>
      </c>
      <c r="D31" s="7">
        <v>6</v>
      </c>
      <c r="E31" s="8">
        <v>20.512799999999999</v>
      </c>
      <c r="F31" s="3">
        <v>120036</v>
      </c>
      <c r="G31" s="3">
        <v>100352361</v>
      </c>
      <c r="H31" s="3">
        <v>6</v>
      </c>
      <c r="I31" s="3">
        <v>20.512799999999999</v>
      </c>
      <c r="J31" s="3">
        <f t="shared" si="0"/>
        <v>6</v>
      </c>
      <c r="K31" s="3">
        <f t="shared" si="1"/>
        <v>20.512799999999999</v>
      </c>
    </row>
    <row r="32" spans="1:11" ht="14.25" thickBot="1">
      <c r="A32" s="18"/>
      <c r="B32" s="21"/>
      <c r="C32" s="13">
        <v>100352409</v>
      </c>
      <c r="D32" s="7">
        <v>4</v>
      </c>
      <c r="E32" s="8">
        <v>13.6752</v>
      </c>
      <c r="F32" s="3">
        <v>120036</v>
      </c>
      <c r="G32" s="3">
        <v>100352409</v>
      </c>
      <c r="H32" s="3">
        <v>4</v>
      </c>
      <c r="I32" s="3">
        <v>13.6752</v>
      </c>
      <c r="J32" s="3">
        <f t="shared" si="0"/>
        <v>4</v>
      </c>
      <c r="K32" s="3">
        <f t="shared" si="1"/>
        <v>13.6752</v>
      </c>
    </row>
    <row r="33" spans="1:11" ht="14.25" thickBot="1">
      <c r="A33" s="18"/>
      <c r="B33" s="21"/>
      <c r="C33" s="13">
        <v>100352492</v>
      </c>
      <c r="D33" s="7">
        <v>0.88400000000000001</v>
      </c>
      <c r="E33" s="8">
        <v>60.170900000000003</v>
      </c>
      <c r="F33" s="3">
        <v>120036</v>
      </c>
      <c r="G33" s="3">
        <v>100352492</v>
      </c>
      <c r="H33" s="3">
        <v>0.88400000000000001</v>
      </c>
      <c r="I33" s="3">
        <v>60.170900000000003</v>
      </c>
      <c r="J33" s="3">
        <f t="shared" si="0"/>
        <v>0.88400000000000001</v>
      </c>
      <c r="K33" s="3">
        <f t="shared" si="1"/>
        <v>60.170900000000003</v>
      </c>
    </row>
    <row r="34" spans="1:11" ht="14.25" thickBot="1">
      <c r="A34" s="18"/>
      <c r="B34" s="21"/>
      <c r="C34" s="13">
        <v>100352636</v>
      </c>
      <c r="D34" s="7">
        <v>0.2</v>
      </c>
      <c r="E34" s="8">
        <v>8.1196999999999999</v>
      </c>
      <c r="F34" s="3">
        <v>120036</v>
      </c>
      <c r="G34" s="3">
        <v>100352636</v>
      </c>
      <c r="H34" s="3">
        <v>0.2</v>
      </c>
      <c r="I34" s="3">
        <v>8.1196999999999999</v>
      </c>
      <c r="J34" s="3">
        <f t="shared" si="0"/>
        <v>0.2</v>
      </c>
      <c r="K34" s="3">
        <f t="shared" si="1"/>
        <v>8.1196999999999999</v>
      </c>
    </row>
    <row r="35" spans="1:11" ht="14.25" thickBot="1">
      <c r="A35" s="18"/>
      <c r="B35" s="21"/>
      <c r="C35" s="13">
        <v>100355028</v>
      </c>
      <c r="D35" s="7">
        <v>2.7839999999999998</v>
      </c>
      <c r="E35" s="8">
        <v>113.33329999999999</v>
      </c>
      <c r="F35" s="3">
        <v>120036</v>
      </c>
      <c r="G35" s="3">
        <v>100355028</v>
      </c>
      <c r="H35" s="3">
        <v>2.7839999999999998</v>
      </c>
      <c r="I35" s="3">
        <v>113.33329999999999</v>
      </c>
      <c r="J35" s="3">
        <f t="shared" si="0"/>
        <v>2.7839999999999998</v>
      </c>
      <c r="K35" s="3">
        <f t="shared" si="1"/>
        <v>113.33329999999999</v>
      </c>
    </row>
    <row r="36" spans="1:11" ht="14.25" thickBot="1">
      <c r="A36" s="18"/>
      <c r="B36" s="21"/>
      <c r="C36" s="13">
        <v>100355491</v>
      </c>
      <c r="D36" s="7">
        <v>2</v>
      </c>
      <c r="E36" s="8">
        <v>323.07690000000002</v>
      </c>
      <c r="F36" s="3">
        <v>120036</v>
      </c>
      <c r="G36" s="3">
        <v>100355491</v>
      </c>
      <c r="H36" s="3">
        <v>2</v>
      </c>
      <c r="I36" s="3">
        <v>323.07690000000002</v>
      </c>
      <c r="J36" s="3">
        <f t="shared" si="0"/>
        <v>2</v>
      </c>
      <c r="K36" s="3">
        <f t="shared" si="1"/>
        <v>323.07690000000002</v>
      </c>
    </row>
    <row r="37" spans="1:11" ht="14.25" thickBot="1">
      <c r="A37" s="18"/>
      <c r="B37" s="21"/>
      <c r="C37" s="13">
        <v>100355941</v>
      </c>
      <c r="D37" s="7">
        <v>0.56200000000000006</v>
      </c>
      <c r="E37" s="8">
        <v>28.6325</v>
      </c>
      <c r="F37" s="3">
        <v>120036</v>
      </c>
      <c r="G37" s="3">
        <v>100355941</v>
      </c>
      <c r="H37" s="3">
        <v>0.56200000000000006</v>
      </c>
      <c r="I37" s="3">
        <v>28.6325</v>
      </c>
      <c r="J37" s="3">
        <f t="shared" si="0"/>
        <v>0.56200000000000006</v>
      </c>
      <c r="K37" s="3">
        <f t="shared" si="1"/>
        <v>28.6325</v>
      </c>
    </row>
    <row r="38" spans="1:11" ht="14.25" thickBot="1">
      <c r="A38" s="18"/>
      <c r="B38" s="21"/>
      <c r="C38" s="13">
        <v>100356055</v>
      </c>
      <c r="D38" s="7">
        <v>1.06</v>
      </c>
      <c r="E38" s="8">
        <v>48.632399999999997</v>
      </c>
      <c r="F38" s="3">
        <v>120036</v>
      </c>
      <c r="G38" s="3">
        <v>100356055</v>
      </c>
      <c r="H38" s="3">
        <v>1.06</v>
      </c>
      <c r="I38" s="3">
        <v>48.632399999999997</v>
      </c>
      <c r="J38" s="3">
        <f t="shared" si="0"/>
        <v>1.06</v>
      </c>
      <c r="K38" s="3">
        <f t="shared" si="1"/>
        <v>48.632399999999997</v>
      </c>
    </row>
    <row r="39" spans="1:11" ht="14.25" thickBot="1">
      <c r="A39" s="18"/>
      <c r="B39" s="21"/>
      <c r="C39" s="13">
        <v>100356557</v>
      </c>
      <c r="D39" s="7">
        <v>1</v>
      </c>
      <c r="E39" s="8">
        <v>5.1281999999999996</v>
      </c>
      <c r="F39" s="3">
        <v>120036</v>
      </c>
      <c r="G39" s="3">
        <v>100356557</v>
      </c>
      <c r="H39" s="3">
        <v>1</v>
      </c>
      <c r="I39" s="3">
        <v>5.1281999999999996</v>
      </c>
      <c r="J39" s="3">
        <f t="shared" si="0"/>
        <v>1</v>
      </c>
      <c r="K39" s="3">
        <f t="shared" si="1"/>
        <v>5.1281999999999996</v>
      </c>
    </row>
    <row r="40" spans="1:11" ht="14.25" thickBot="1">
      <c r="A40" s="18"/>
      <c r="B40" s="21"/>
      <c r="C40" s="13">
        <v>100356979</v>
      </c>
      <c r="D40" s="7">
        <v>0.69199999999999995</v>
      </c>
      <c r="E40" s="8">
        <v>47.094000000000001</v>
      </c>
      <c r="F40" s="3">
        <v>120036</v>
      </c>
      <c r="G40" s="3">
        <v>100356979</v>
      </c>
      <c r="H40" s="3">
        <v>0.69199999999999995</v>
      </c>
      <c r="I40" s="3">
        <v>47.094000000000001</v>
      </c>
      <c r="J40" s="3">
        <f t="shared" si="0"/>
        <v>0.69199999999999995</v>
      </c>
      <c r="K40" s="3">
        <f t="shared" si="1"/>
        <v>47.094000000000001</v>
      </c>
    </row>
    <row r="41" spans="1:11" ht="14.25" thickBot="1">
      <c r="A41" s="18"/>
      <c r="B41" s="21"/>
      <c r="C41" s="13">
        <v>100357234</v>
      </c>
      <c r="D41" s="7">
        <v>3</v>
      </c>
      <c r="E41" s="8">
        <v>15.384600000000001</v>
      </c>
      <c r="F41" s="3">
        <v>120036</v>
      </c>
      <c r="G41" s="3">
        <v>100357234</v>
      </c>
      <c r="H41" s="3">
        <v>3</v>
      </c>
      <c r="I41" s="3">
        <v>15.384600000000001</v>
      </c>
      <c r="J41" s="3">
        <f t="shared" si="0"/>
        <v>3</v>
      </c>
      <c r="K41" s="3">
        <f t="shared" si="1"/>
        <v>15.384600000000001</v>
      </c>
    </row>
    <row r="42" spans="1:11" ht="14.25" thickBot="1">
      <c r="A42" s="18"/>
      <c r="B42" s="21"/>
      <c r="C42" s="13">
        <v>100357251</v>
      </c>
      <c r="D42" s="7">
        <v>1.5920000000000001</v>
      </c>
      <c r="E42" s="8">
        <v>78.376000000000005</v>
      </c>
      <c r="F42" s="3">
        <v>120036</v>
      </c>
      <c r="G42" s="3">
        <v>100357251</v>
      </c>
      <c r="H42" s="3">
        <v>1.5920000000000001</v>
      </c>
      <c r="I42" s="3">
        <v>78.376000000000005</v>
      </c>
      <c r="J42" s="3">
        <f t="shared" si="0"/>
        <v>1.5920000000000001</v>
      </c>
      <c r="K42" s="3">
        <f t="shared" si="1"/>
        <v>78.376000000000005</v>
      </c>
    </row>
    <row r="43" spans="1:11" ht="14.25" thickBot="1">
      <c r="A43" s="18"/>
      <c r="B43" s="21"/>
      <c r="C43" s="13">
        <v>100357621</v>
      </c>
      <c r="D43" s="7">
        <v>1.306</v>
      </c>
      <c r="E43" s="8">
        <v>28.6325</v>
      </c>
      <c r="F43" s="3">
        <v>120036</v>
      </c>
      <c r="G43" s="3">
        <v>100357621</v>
      </c>
      <c r="H43" s="3">
        <v>1.306</v>
      </c>
      <c r="I43" s="3">
        <v>28.6325</v>
      </c>
      <c r="J43" s="3">
        <f t="shared" si="0"/>
        <v>1.306</v>
      </c>
      <c r="K43" s="3">
        <f t="shared" si="1"/>
        <v>28.6325</v>
      </c>
    </row>
    <row r="44" spans="1:11" ht="14.25" thickBot="1">
      <c r="A44" s="18"/>
      <c r="B44" s="21"/>
      <c r="C44" s="13">
        <v>100359336</v>
      </c>
      <c r="D44" s="7">
        <v>2</v>
      </c>
      <c r="E44" s="8">
        <v>64.615399999999994</v>
      </c>
      <c r="F44" s="3">
        <v>120036</v>
      </c>
      <c r="G44" s="3">
        <v>100359336</v>
      </c>
      <c r="H44" s="3">
        <v>2</v>
      </c>
      <c r="I44" s="3">
        <v>64.615399999999994</v>
      </c>
      <c r="J44" s="3">
        <f t="shared" si="0"/>
        <v>2</v>
      </c>
      <c r="K44" s="3">
        <f t="shared" si="1"/>
        <v>64.615399999999994</v>
      </c>
    </row>
    <row r="45" spans="1:11" ht="14.25" thickBot="1">
      <c r="A45" s="18"/>
      <c r="B45" s="21"/>
      <c r="C45" s="13">
        <v>100359387</v>
      </c>
      <c r="D45" s="7">
        <v>3</v>
      </c>
      <c r="E45" s="8">
        <v>96.923100000000005</v>
      </c>
      <c r="F45" s="3">
        <v>120036</v>
      </c>
      <c r="G45" s="3">
        <v>100359387</v>
      </c>
      <c r="H45" s="3">
        <v>3</v>
      </c>
      <c r="I45" s="3">
        <v>96.923100000000005</v>
      </c>
      <c r="J45" s="3">
        <f t="shared" si="0"/>
        <v>3</v>
      </c>
      <c r="K45" s="3">
        <f t="shared" si="1"/>
        <v>96.923100000000005</v>
      </c>
    </row>
    <row r="46" spans="1:11" ht="14.25" thickBot="1">
      <c r="A46" s="18"/>
      <c r="B46" s="21"/>
      <c r="C46" s="13">
        <v>100359723</v>
      </c>
      <c r="D46" s="7">
        <v>2.69</v>
      </c>
      <c r="E46" s="8">
        <v>128.71799999999999</v>
      </c>
      <c r="F46" s="3">
        <v>120036</v>
      </c>
      <c r="G46" s="3">
        <v>100359723</v>
      </c>
      <c r="H46" s="3">
        <v>2.69</v>
      </c>
      <c r="I46" s="3">
        <v>128.71799999999999</v>
      </c>
      <c r="J46" s="3">
        <f t="shared" si="0"/>
        <v>2.69</v>
      </c>
      <c r="K46" s="3">
        <f t="shared" si="1"/>
        <v>128.71799999999999</v>
      </c>
    </row>
    <row r="47" spans="1:11" ht="14.25" thickBot="1">
      <c r="A47" s="18"/>
      <c r="B47" s="21"/>
      <c r="C47" s="13">
        <v>100371950</v>
      </c>
      <c r="D47" s="7">
        <v>654</v>
      </c>
      <c r="E47" s="8">
        <v>558.97439999999995</v>
      </c>
      <c r="F47" s="3">
        <v>120036</v>
      </c>
      <c r="G47" s="3">
        <v>100371950</v>
      </c>
      <c r="H47" s="3">
        <v>654</v>
      </c>
      <c r="I47" s="3">
        <v>558.97435897435901</v>
      </c>
      <c r="J47" s="3">
        <f t="shared" si="0"/>
        <v>654</v>
      </c>
      <c r="K47" s="3">
        <f t="shared" si="1"/>
        <v>558.97439999999995</v>
      </c>
    </row>
    <row r="48" spans="1:11" ht="14.25" thickBot="1">
      <c r="A48" s="18"/>
      <c r="B48" s="21"/>
      <c r="C48" s="13">
        <v>100382165</v>
      </c>
      <c r="D48" s="7">
        <v>1</v>
      </c>
      <c r="E48" s="8">
        <v>263.24790000000002</v>
      </c>
      <c r="F48" s="3">
        <v>120036</v>
      </c>
      <c r="G48" s="3">
        <v>100382165</v>
      </c>
      <c r="H48" s="3">
        <v>1</v>
      </c>
      <c r="I48" s="3">
        <v>263.24790000000002</v>
      </c>
      <c r="J48" s="3">
        <f t="shared" si="0"/>
        <v>1</v>
      </c>
      <c r="K48" s="3">
        <f t="shared" si="1"/>
        <v>263.24790000000002</v>
      </c>
    </row>
    <row r="49" spans="1:11" ht="14.25" thickBot="1">
      <c r="A49" s="18"/>
      <c r="B49" s="21"/>
      <c r="C49" s="13">
        <v>100382771</v>
      </c>
      <c r="D49" s="7">
        <v>2</v>
      </c>
      <c r="E49" s="8">
        <v>23.589700000000001</v>
      </c>
      <c r="F49" s="3">
        <v>120036</v>
      </c>
      <c r="G49" s="3">
        <v>100382771</v>
      </c>
      <c r="H49" s="3">
        <v>2</v>
      </c>
      <c r="I49" s="3">
        <v>23.589700000000001</v>
      </c>
      <c r="J49" s="3">
        <f t="shared" si="0"/>
        <v>2</v>
      </c>
      <c r="K49" s="3">
        <f t="shared" si="1"/>
        <v>23.589700000000001</v>
      </c>
    </row>
    <row r="50" spans="1:11" ht="14.25" thickBot="1">
      <c r="A50" s="18"/>
      <c r="B50" s="21"/>
      <c r="C50" s="13">
        <v>100388559</v>
      </c>
      <c r="D50" s="7">
        <v>29</v>
      </c>
      <c r="E50" s="8">
        <v>74.358900000000006</v>
      </c>
      <c r="F50" s="3">
        <v>120036</v>
      </c>
      <c r="G50" s="3">
        <v>100388559</v>
      </c>
      <c r="H50" s="3">
        <v>29</v>
      </c>
      <c r="I50" s="3">
        <v>74.358999999999995</v>
      </c>
      <c r="J50" s="3">
        <f t="shared" si="0"/>
        <v>29</v>
      </c>
      <c r="K50" s="3">
        <f t="shared" si="1"/>
        <v>74.358900000000006</v>
      </c>
    </row>
    <row r="51" spans="1:11" ht="14.25" thickBot="1">
      <c r="A51" s="18"/>
      <c r="B51" s="21"/>
      <c r="C51" s="13">
        <v>100388591</v>
      </c>
      <c r="D51" s="7">
        <v>1</v>
      </c>
      <c r="E51" s="8">
        <v>5.1281999999999996</v>
      </c>
      <c r="F51" s="3">
        <v>120036</v>
      </c>
      <c r="G51" s="3">
        <v>100388591</v>
      </c>
      <c r="H51" s="3">
        <v>1</v>
      </c>
      <c r="I51" s="3">
        <v>5.1281999999999996</v>
      </c>
      <c r="J51" s="3">
        <f t="shared" si="0"/>
        <v>1</v>
      </c>
      <c r="K51" s="3">
        <f t="shared" si="1"/>
        <v>5.1281999999999996</v>
      </c>
    </row>
    <row r="52" spans="1:11" ht="14.25" thickBot="1">
      <c r="A52" s="18"/>
      <c r="B52" s="21"/>
      <c r="C52" s="13">
        <v>100388874</v>
      </c>
      <c r="D52" s="7">
        <v>2</v>
      </c>
      <c r="E52" s="8">
        <v>15.0427</v>
      </c>
      <c r="F52" s="3">
        <v>120036</v>
      </c>
      <c r="G52" s="3">
        <v>100388874</v>
      </c>
      <c r="H52" s="3">
        <v>2</v>
      </c>
      <c r="I52" s="3">
        <v>15.0427</v>
      </c>
      <c r="J52" s="3">
        <f t="shared" si="0"/>
        <v>2</v>
      </c>
      <c r="K52" s="3">
        <f t="shared" si="1"/>
        <v>15.0427</v>
      </c>
    </row>
    <row r="53" spans="1:11" ht="14.25" thickBot="1">
      <c r="A53" s="18"/>
      <c r="B53" s="21"/>
      <c r="C53" s="13">
        <v>100389025</v>
      </c>
      <c r="D53" s="7">
        <v>4</v>
      </c>
      <c r="E53" s="8">
        <v>30.0854</v>
      </c>
      <c r="F53" s="3">
        <v>120036</v>
      </c>
      <c r="G53" s="3">
        <v>100389025</v>
      </c>
      <c r="H53" s="3">
        <v>4</v>
      </c>
      <c r="I53" s="3">
        <v>30.0855</v>
      </c>
      <c r="J53" s="3">
        <f t="shared" si="0"/>
        <v>4</v>
      </c>
      <c r="K53" s="3">
        <f t="shared" si="1"/>
        <v>30.0854</v>
      </c>
    </row>
    <row r="54" spans="1:11" ht="14.25" thickBot="1">
      <c r="A54" s="18"/>
      <c r="B54" s="21"/>
      <c r="C54" s="13">
        <v>100390771</v>
      </c>
      <c r="D54" s="7">
        <v>3</v>
      </c>
      <c r="E54" s="8">
        <v>32.820500000000003</v>
      </c>
      <c r="F54" s="3">
        <v>120036</v>
      </c>
      <c r="G54" s="3">
        <v>100390771</v>
      </c>
      <c r="H54" s="3">
        <v>3</v>
      </c>
      <c r="I54" s="3">
        <v>32.820500000000003</v>
      </c>
      <c r="J54" s="3">
        <f t="shared" si="0"/>
        <v>3</v>
      </c>
      <c r="K54" s="3">
        <f t="shared" si="1"/>
        <v>32.820500000000003</v>
      </c>
    </row>
    <row r="55" spans="1:11" ht="14.25" thickBot="1">
      <c r="A55" s="18"/>
      <c r="B55" s="21"/>
      <c r="C55" s="13">
        <v>100391301</v>
      </c>
      <c r="D55" s="7">
        <v>6</v>
      </c>
      <c r="E55" s="8">
        <v>41.025599999999997</v>
      </c>
      <c r="F55" s="3">
        <v>120036</v>
      </c>
      <c r="G55" s="3">
        <v>100391301</v>
      </c>
      <c r="H55" s="3">
        <v>6</v>
      </c>
      <c r="I55" s="3">
        <v>41.025599999999997</v>
      </c>
      <c r="J55" s="3">
        <f t="shared" si="0"/>
        <v>6</v>
      </c>
      <c r="K55" s="3">
        <f t="shared" si="1"/>
        <v>41.025599999999997</v>
      </c>
    </row>
    <row r="56" spans="1:11" ht="14.25" thickBot="1">
      <c r="A56" s="18"/>
      <c r="B56" s="21"/>
      <c r="C56" s="13">
        <v>100391352</v>
      </c>
      <c r="D56" s="7">
        <v>3</v>
      </c>
      <c r="E56" s="8">
        <v>12.820499999999999</v>
      </c>
      <c r="F56" s="3">
        <v>120036</v>
      </c>
      <c r="G56" s="3">
        <v>100391352</v>
      </c>
      <c r="H56" s="3">
        <v>3</v>
      </c>
      <c r="I56" s="3">
        <v>12.820499999999999</v>
      </c>
      <c r="J56" s="3">
        <f t="shared" si="0"/>
        <v>3</v>
      </c>
      <c r="K56" s="3">
        <f t="shared" si="1"/>
        <v>12.820499999999999</v>
      </c>
    </row>
    <row r="57" spans="1:11" ht="14.25" thickBot="1">
      <c r="A57" s="18"/>
      <c r="B57" s="21"/>
      <c r="C57" s="13">
        <v>100391416</v>
      </c>
      <c r="D57" s="7">
        <v>43</v>
      </c>
      <c r="E57" s="8">
        <v>110.2563</v>
      </c>
      <c r="F57" s="3">
        <v>120036</v>
      </c>
      <c r="G57" s="3">
        <v>100391416</v>
      </c>
      <c r="H57" s="3">
        <v>43</v>
      </c>
      <c r="I57" s="3">
        <v>110.2564</v>
      </c>
      <c r="J57" s="3">
        <f t="shared" si="0"/>
        <v>43</v>
      </c>
      <c r="K57" s="3">
        <f t="shared" si="1"/>
        <v>110.2563</v>
      </c>
    </row>
    <row r="58" spans="1:11" ht="14.25" thickBot="1">
      <c r="A58" s="18"/>
      <c r="B58" s="21"/>
      <c r="C58" s="13">
        <v>100414420</v>
      </c>
      <c r="D58" s="7">
        <v>2</v>
      </c>
      <c r="E58" s="8">
        <v>135.0428</v>
      </c>
      <c r="F58" s="3">
        <v>120036</v>
      </c>
      <c r="G58" s="3">
        <v>100414420</v>
      </c>
      <c r="H58" s="3">
        <v>2</v>
      </c>
      <c r="I58" s="3">
        <v>135.04273504273499</v>
      </c>
      <c r="J58" s="3">
        <f t="shared" si="0"/>
        <v>2</v>
      </c>
      <c r="K58" s="3">
        <f t="shared" si="1"/>
        <v>135.0428</v>
      </c>
    </row>
    <row r="59" spans="1:11" ht="14.25" thickBot="1">
      <c r="A59" s="18"/>
      <c r="B59" s="21"/>
      <c r="C59" s="13">
        <v>100414438</v>
      </c>
      <c r="D59" s="7">
        <v>2</v>
      </c>
      <c r="E59" s="8">
        <v>169.23079999999999</v>
      </c>
      <c r="F59" s="3">
        <v>120036</v>
      </c>
      <c r="G59" s="3">
        <v>100414438</v>
      </c>
      <c r="H59" s="3">
        <v>2</v>
      </c>
      <c r="I59" s="3">
        <v>169.230769230769</v>
      </c>
      <c r="J59" s="3">
        <f t="shared" si="0"/>
        <v>2</v>
      </c>
      <c r="K59" s="3">
        <f t="shared" si="1"/>
        <v>169.23079999999999</v>
      </c>
    </row>
    <row r="60" spans="1:11" ht="14.25" thickBot="1">
      <c r="A60" s="18"/>
      <c r="B60" s="21"/>
      <c r="C60" s="13">
        <v>100414446</v>
      </c>
      <c r="D60" s="7">
        <v>1</v>
      </c>
      <c r="E60" s="8">
        <v>84.615399999999994</v>
      </c>
      <c r="F60" s="3">
        <v>120036</v>
      </c>
      <c r="G60" s="3">
        <v>100414446</v>
      </c>
      <c r="H60" s="3">
        <v>1</v>
      </c>
      <c r="I60" s="3">
        <v>84.615384615384599</v>
      </c>
      <c r="J60" s="3">
        <f t="shared" si="0"/>
        <v>1</v>
      </c>
      <c r="K60" s="3">
        <f t="shared" si="1"/>
        <v>84.615399999999994</v>
      </c>
    </row>
    <row r="61" spans="1:11" ht="14.25" thickBot="1">
      <c r="A61" s="18"/>
      <c r="B61" s="21"/>
      <c r="C61" s="13">
        <v>100414462</v>
      </c>
      <c r="D61" s="7">
        <v>1</v>
      </c>
      <c r="E61" s="8">
        <v>118.8034</v>
      </c>
      <c r="F61" s="3">
        <v>120036</v>
      </c>
      <c r="G61" s="3">
        <v>100414462</v>
      </c>
      <c r="H61" s="3">
        <v>1</v>
      </c>
      <c r="I61" s="3">
        <v>118.80341880341901</v>
      </c>
      <c r="J61" s="3">
        <f t="shared" si="0"/>
        <v>1</v>
      </c>
      <c r="K61" s="3">
        <f t="shared" si="1"/>
        <v>118.8034</v>
      </c>
    </row>
    <row r="62" spans="1:11" ht="14.25" thickBot="1">
      <c r="A62" s="18"/>
      <c r="B62" s="21"/>
      <c r="C62" s="13">
        <v>100414489</v>
      </c>
      <c r="D62" s="7">
        <v>1</v>
      </c>
      <c r="E62" s="8">
        <v>152.9915</v>
      </c>
      <c r="F62" s="3">
        <v>120036</v>
      </c>
      <c r="G62" s="3">
        <v>100414489</v>
      </c>
      <c r="H62" s="3">
        <v>1</v>
      </c>
      <c r="I62" s="3">
        <v>152.991452991453</v>
      </c>
      <c r="J62" s="3">
        <f t="shared" si="0"/>
        <v>1</v>
      </c>
      <c r="K62" s="3">
        <f t="shared" si="1"/>
        <v>152.9915</v>
      </c>
    </row>
    <row r="63" spans="1:11" ht="14.25" thickBot="1">
      <c r="A63" s="18"/>
      <c r="B63" s="21"/>
      <c r="C63" s="13">
        <v>800019334</v>
      </c>
      <c r="D63" s="7">
        <v>2</v>
      </c>
      <c r="E63" s="8">
        <v>8.2050999999999998</v>
      </c>
      <c r="F63" s="3">
        <v>120036</v>
      </c>
      <c r="G63" s="1">
        <v>100614835</v>
      </c>
      <c r="H63" s="3">
        <v>90</v>
      </c>
      <c r="I63" s="3">
        <v>76.923076923076906</v>
      </c>
      <c r="J63" s="3" t="e">
        <f t="shared" si="0"/>
        <v>#N/A</v>
      </c>
      <c r="K63" s="3" t="e">
        <f t="shared" si="1"/>
        <v>#N/A</v>
      </c>
    </row>
    <row r="64" spans="1:11" ht="14.25" thickBot="1">
      <c r="A64" s="18"/>
      <c r="B64" s="21"/>
      <c r="C64" s="13">
        <v>800019348</v>
      </c>
      <c r="D64" s="7">
        <v>1</v>
      </c>
      <c r="E64" s="8">
        <v>8.5470000000000006</v>
      </c>
      <c r="F64" s="3">
        <v>120036</v>
      </c>
      <c r="G64" s="3">
        <v>800019334</v>
      </c>
      <c r="H64" s="3">
        <v>2</v>
      </c>
      <c r="I64" s="3">
        <v>8.2050999999999998</v>
      </c>
      <c r="J64" s="3">
        <f t="shared" si="0"/>
        <v>2</v>
      </c>
      <c r="K64" s="3">
        <f t="shared" si="1"/>
        <v>8.2050999999999998</v>
      </c>
    </row>
    <row r="65" spans="1:11" ht="14.25" thickBot="1">
      <c r="A65" s="18"/>
      <c r="B65" s="21"/>
      <c r="C65" s="13">
        <v>800019571</v>
      </c>
      <c r="D65" s="7">
        <v>21</v>
      </c>
      <c r="E65" s="8">
        <v>59.230800000000002</v>
      </c>
      <c r="F65" s="3">
        <v>120036</v>
      </c>
      <c r="G65" s="3">
        <v>800019348</v>
      </c>
      <c r="H65" s="3">
        <v>1</v>
      </c>
      <c r="I65" s="3">
        <v>8.5470000000000006</v>
      </c>
      <c r="J65" s="3">
        <f t="shared" si="0"/>
        <v>1</v>
      </c>
      <c r="K65" s="3">
        <f t="shared" si="1"/>
        <v>8.5470000000000006</v>
      </c>
    </row>
    <row r="66" spans="1:11" ht="14.25" thickBot="1">
      <c r="A66" s="18"/>
      <c r="B66" s="21"/>
      <c r="C66" s="13">
        <v>800019942</v>
      </c>
      <c r="D66" s="7">
        <v>8</v>
      </c>
      <c r="E66" s="8">
        <v>25.982900000000001</v>
      </c>
      <c r="F66" s="3">
        <v>120036</v>
      </c>
      <c r="G66" s="3">
        <v>800019571</v>
      </c>
      <c r="H66" s="3">
        <v>21</v>
      </c>
      <c r="I66" s="3">
        <v>59.230800000000002</v>
      </c>
      <c r="J66" s="3">
        <f t="shared" si="0"/>
        <v>21</v>
      </c>
      <c r="K66" s="3">
        <f t="shared" si="1"/>
        <v>59.230800000000002</v>
      </c>
    </row>
    <row r="67" spans="1:11" ht="14.25" thickBot="1">
      <c r="A67" s="18"/>
      <c r="B67" s="21"/>
      <c r="C67" s="13">
        <v>800020048</v>
      </c>
      <c r="D67" s="7">
        <v>1</v>
      </c>
      <c r="E67" s="8">
        <v>13.6752</v>
      </c>
      <c r="F67" s="3">
        <v>120036</v>
      </c>
      <c r="G67" s="3">
        <v>800019942</v>
      </c>
      <c r="H67" s="3">
        <v>8</v>
      </c>
      <c r="I67" s="3">
        <v>25.982900000000001</v>
      </c>
      <c r="J67" s="3">
        <f t="shared" si="0"/>
        <v>8</v>
      </c>
      <c r="K67" s="3">
        <f t="shared" si="1"/>
        <v>25.982900000000001</v>
      </c>
    </row>
    <row r="68" spans="1:11" ht="14.25" thickBot="1">
      <c r="A68" s="18"/>
      <c r="B68" s="21"/>
      <c r="C68" s="13">
        <v>800020167</v>
      </c>
      <c r="D68" s="7">
        <v>4</v>
      </c>
      <c r="E68" s="8">
        <v>9.9146000000000001</v>
      </c>
      <c r="F68" s="3">
        <v>120036</v>
      </c>
      <c r="G68" s="3">
        <v>800020048</v>
      </c>
      <c r="H68" s="3">
        <v>1</v>
      </c>
      <c r="I68" s="3">
        <v>13.6752</v>
      </c>
      <c r="J68" s="3">
        <f t="shared" ref="J68:J131" si="2">VLOOKUP(G68,C:E,2,0)</f>
        <v>1</v>
      </c>
      <c r="K68" s="3">
        <f t="shared" ref="K68:K131" si="3">VLOOKUP(G68,C:E,3,0)</f>
        <v>13.6752</v>
      </c>
    </row>
    <row r="69" spans="1:11" ht="14.25" thickBot="1">
      <c r="A69" s="18"/>
      <c r="B69" s="21"/>
      <c r="C69" s="13">
        <v>800020381</v>
      </c>
      <c r="D69" s="7">
        <v>2</v>
      </c>
      <c r="E69" s="8">
        <v>28.8889</v>
      </c>
      <c r="F69" s="3">
        <v>120036</v>
      </c>
      <c r="G69" s="3">
        <v>800020167</v>
      </c>
      <c r="H69" s="3">
        <v>4</v>
      </c>
      <c r="I69" s="3">
        <v>9.9145000000000003</v>
      </c>
      <c r="J69" s="3">
        <f t="shared" si="2"/>
        <v>4</v>
      </c>
      <c r="K69" s="3">
        <f t="shared" si="3"/>
        <v>9.9146000000000001</v>
      </c>
    </row>
    <row r="70" spans="1:11" ht="14.25" thickBot="1">
      <c r="A70" s="18"/>
      <c r="B70" s="21"/>
      <c r="C70" s="13">
        <v>800020485</v>
      </c>
      <c r="D70" s="7">
        <v>1</v>
      </c>
      <c r="E70" s="8">
        <v>3.6751999999999998</v>
      </c>
      <c r="F70" s="3">
        <v>120036</v>
      </c>
      <c r="G70" s="3">
        <v>800020381</v>
      </c>
      <c r="H70" s="3">
        <v>2</v>
      </c>
      <c r="I70" s="3">
        <v>28.8889</v>
      </c>
      <c r="J70" s="3">
        <f t="shared" si="2"/>
        <v>2</v>
      </c>
      <c r="K70" s="3">
        <f t="shared" si="3"/>
        <v>28.8889</v>
      </c>
    </row>
    <row r="71" spans="1:11" ht="14.25" thickBot="1">
      <c r="A71" s="18"/>
      <c r="B71" s="21"/>
      <c r="C71" s="13">
        <v>800020738</v>
      </c>
      <c r="D71" s="7">
        <v>3</v>
      </c>
      <c r="E71" s="8">
        <v>9.2307000000000006</v>
      </c>
      <c r="F71" s="3">
        <v>120036</v>
      </c>
      <c r="G71" s="3">
        <v>800020485</v>
      </c>
      <c r="H71" s="3">
        <v>1</v>
      </c>
      <c r="I71" s="3">
        <v>3.6751999999999998</v>
      </c>
      <c r="J71" s="3">
        <f t="shared" si="2"/>
        <v>1</v>
      </c>
      <c r="K71" s="3">
        <f t="shared" si="3"/>
        <v>3.6751999999999998</v>
      </c>
    </row>
    <row r="72" spans="1:11" ht="14.25" thickBot="1">
      <c r="A72" s="18"/>
      <c r="B72" s="21"/>
      <c r="C72" s="13">
        <v>800021060</v>
      </c>
      <c r="D72" s="7">
        <v>2</v>
      </c>
      <c r="E72" s="8">
        <v>20.512799999999999</v>
      </c>
      <c r="F72" s="3">
        <v>120036</v>
      </c>
      <c r="G72" s="3">
        <v>800020738</v>
      </c>
      <c r="H72" s="3">
        <v>3</v>
      </c>
      <c r="I72" s="3">
        <v>9.2308000000000003</v>
      </c>
      <c r="J72" s="3">
        <f t="shared" si="2"/>
        <v>3</v>
      </c>
      <c r="K72" s="3">
        <f t="shared" si="3"/>
        <v>9.2307000000000006</v>
      </c>
    </row>
    <row r="73" spans="1:11" ht="14.25" thickBot="1">
      <c r="A73" s="18"/>
      <c r="B73" s="21"/>
      <c r="C73" s="13">
        <v>800021284</v>
      </c>
      <c r="D73" s="7">
        <v>6</v>
      </c>
      <c r="E73" s="8">
        <v>605.12819999999999</v>
      </c>
      <c r="F73" s="3">
        <v>120036</v>
      </c>
      <c r="G73" s="3">
        <v>800021060</v>
      </c>
      <c r="H73" s="3">
        <v>2</v>
      </c>
      <c r="I73" s="3">
        <v>20.512799999999999</v>
      </c>
      <c r="J73" s="3">
        <f t="shared" si="2"/>
        <v>2</v>
      </c>
      <c r="K73" s="3">
        <f t="shared" si="3"/>
        <v>20.512799999999999</v>
      </c>
    </row>
    <row r="74" spans="1:11" ht="14.25" thickBot="1">
      <c r="A74" s="18"/>
      <c r="B74" s="21"/>
      <c r="C74" s="13">
        <v>800112339</v>
      </c>
      <c r="D74" s="7">
        <v>1</v>
      </c>
      <c r="E74" s="8">
        <v>34.102600000000002</v>
      </c>
      <c r="F74" s="3">
        <v>120036</v>
      </c>
      <c r="G74" s="3">
        <v>800021284</v>
      </c>
      <c r="H74" s="3">
        <v>6</v>
      </c>
      <c r="I74" s="3">
        <v>605.12819999999999</v>
      </c>
      <c r="J74" s="3">
        <f t="shared" si="2"/>
        <v>6</v>
      </c>
      <c r="K74" s="3">
        <f t="shared" si="3"/>
        <v>605.12819999999999</v>
      </c>
    </row>
    <row r="75" spans="1:11" ht="14.25" thickBot="1">
      <c r="A75" s="18"/>
      <c r="B75" s="21"/>
      <c r="C75" s="13">
        <v>800183555</v>
      </c>
      <c r="D75" s="7">
        <v>1</v>
      </c>
      <c r="E75" s="8">
        <v>8.1196999999999999</v>
      </c>
      <c r="F75" s="3">
        <v>120036</v>
      </c>
      <c r="G75" s="3">
        <v>800112339</v>
      </c>
      <c r="H75" s="3">
        <v>1</v>
      </c>
      <c r="I75" s="3">
        <v>34.102600000000002</v>
      </c>
      <c r="J75" s="3">
        <f t="shared" si="2"/>
        <v>1</v>
      </c>
      <c r="K75" s="3">
        <f t="shared" si="3"/>
        <v>34.102600000000002</v>
      </c>
    </row>
    <row r="76" spans="1:11" ht="14.25" thickBot="1">
      <c r="A76" s="18"/>
      <c r="B76" s="21"/>
      <c r="C76" s="13">
        <v>800187078</v>
      </c>
      <c r="D76" s="7">
        <v>7</v>
      </c>
      <c r="E76" s="8">
        <v>11.3675</v>
      </c>
      <c r="F76" s="3">
        <v>120036</v>
      </c>
      <c r="G76" s="3">
        <v>800183555</v>
      </c>
      <c r="H76" s="3">
        <v>1</v>
      </c>
      <c r="I76" s="3">
        <v>8.1196999999999999</v>
      </c>
      <c r="J76" s="3">
        <f t="shared" si="2"/>
        <v>1</v>
      </c>
      <c r="K76" s="3">
        <f t="shared" si="3"/>
        <v>8.1196999999999999</v>
      </c>
    </row>
    <row r="77" spans="1:11" ht="14.25" thickBot="1">
      <c r="A77" s="18"/>
      <c r="B77" s="21"/>
      <c r="C77" s="13">
        <v>800223349</v>
      </c>
      <c r="D77" s="7">
        <v>2</v>
      </c>
      <c r="E77" s="8">
        <v>6.4957000000000003</v>
      </c>
      <c r="F77" s="3">
        <v>120036</v>
      </c>
      <c r="G77" s="3">
        <v>800187078</v>
      </c>
      <c r="H77" s="3">
        <v>7</v>
      </c>
      <c r="I77" s="3">
        <v>11.3675</v>
      </c>
      <c r="J77" s="3">
        <f t="shared" si="2"/>
        <v>7</v>
      </c>
      <c r="K77" s="3">
        <f t="shared" si="3"/>
        <v>11.3675</v>
      </c>
    </row>
    <row r="78" spans="1:11" ht="14.25" thickBot="1">
      <c r="A78" s="18"/>
      <c r="B78" s="21"/>
      <c r="C78" s="13">
        <v>800230691</v>
      </c>
      <c r="D78" s="7">
        <v>2</v>
      </c>
      <c r="E78" s="8">
        <v>33.846200000000003</v>
      </c>
      <c r="F78" s="3">
        <v>120036</v>
      </c>
      <c r="G78" s="3">
        <v>800223349</v>
      </c>
      <c r="H78" s="3">
        <v>2</v>
      </c>
      <c r="I78" s="3">
        <v>6.4957000000000003</v>
      </c>
      <c r="J78" s="3">
        <f t="shared" si="2"/>
        <v>2</v>
      </c>
      <c r="K78" s="3">
        <f t="shared" si="3"/>
        <v>6.4957000000000003</v>
      </c>
    </row>
    <row r="79" spans="1:11" ht="14.25" thickBot="1">
      <c r="A79" s="18"/>
      <c r="B79" s="21"/>
      <c r="C79" s="13">
        <v>800241150</v>
      </c>
      <c r="D79" s="7">
        <v>1</v>
      </c>
      <c r="E79" s="8">
        <v>17.008500000000002</v>
      </c>
      <c r="F79" s="3">
        <v>120036</v>
      </c>
      <c r="G79" s="3">
        <v>800230691</v>
      </c>
      <c r="H79" s="3">
        <v>2</v>
      </c>
      <c r="I79" s="3">
        <v>33.846200000000003</v>
      </c>
      <c r="J79" s="3">
        <f t="shared" si="2"/>
        <v>2</v>
      </c>
      <c r="K79" s="3">
        <f t="shared" si="3"/>
        <v>33.846200000000003</v>
      </c>
    </row>
    <row r="80" spans="1:11" ht="14.25" thickBot="1">
      <c r="A80" s="18"/>
      <c r="B80" s="21"/>
      <c r="C80" s="13">
        <v>800241967</v>
      </c>
      <c r="D80" s="7">
        <v>2</v>
      </c>
      <c r="E80" s="8">
        <v>116.2393</v>
      </c>
      <c r="F80" s="3">
        <v>120036</v>
      </c>
      <c r="G80" s="3">
        <v>800241150</v>
      </c>
      <c r="H80" s="3">
        <v>1</v>
      </c>
      <c r="I80" s="3">
        <v>17.008500000000002</v>
      </c>
      <c r="J80" s="3">
        <f t="shared" si="2"/>
        <v>1</v>
      </c>
      <c r="K80" s="3">
        <f t="shared" si="3"/>
        <v>17.008500000000002</v>
      </c>
    </row>
    <row r="81" spans="1:11" ht="14.25" thickBot="1">
      <c r="A81" s="18"/>
      <c r="B81" s="21"/>
      <c r="C81" s="13">
        <v>800263017</v>
      </c>
      <c r="D81" s="7">
        <v>1</v>
      </c>
      <c r="E81" s="8">
        <v>25.555599999999998</v>
      </c>
      <c r="F81" s="3">
        <v>120036</v>
      </c>
      <c r="G81" s="3">
        <v>800241967</v>
      </c>
      <c r="H81" s="3">
        <v>2</v>
      </c>
      <c r="I81" s="3">
        <v>116.2393</v>
      </c>
      <c r="J81" s="3">
        <f t="shared" si="2"/>
        <v>2</v>
      </c>
      <c r="K81" s="3">
        <f t="shared" si="3"/>
        <v>116.2393</v>
      </c>
    </row>
    <row r="82" spans="1:11" ht="14.25" thickBot="1">
      <c r="A82" s="18"/>
      <c r="B82" s="21"/>
      <c r="C82" s="13">
        <v>800263018</v>
      </c>
      <c r="D82" s="7">
        <v>1</v>
      </c>
      <c r="E82" s="8">
        <v>42.6496</v>
      </c>
      <c r="F82" s="3">
        <v>120036</v>
      </c>
      <c r="G82" s="3">
        <v>800263017</v>
      </c>
      <c r="H82" s="3">
        <v>1</v>
      </c>
      <c r="I82" s="3">
        <v>25.555599999999998</v>
      </c>
      <c r="J82" s="3">
        <f t="shared" si="2"/>
        <v>1</v>
      </c>
      <c r="K82" s="3">
        <f t="shared" si="3"/>
        <v>25.555599999999998</v>
      </c>
    </row>
    <row r="83" spans="1:11" ht="14.25" thickBot="1">
      <c r="A83" s="18"/>
      <c r="B83" s="21"/>
      <c r="C83" s="13">
        <v>800326113</v>
      </c>
      <c r="D83" s="7">
        <v>1</v>
      </c>
      <c r="E83" s="8">
        <v>6.7521000000000004</v>
      </c>
      <c r="F83" s="3">
        <v>120036</v>
      </c>
      <c r="G83" s="3">
        <v>800263018</v>
      </c>
      <c r="H83" s="3">
        <v>1</v>
      </c>
      <c r="I83" s="3">
        <v>42.6496</v>
      </c>
      <c r="J83" s="3">
        <f t="shared" si="2"/>
        <v>1</v>
      </c>
      <c r="K83" s="3">
        <f t="shared" si="3"/>
        <v>42.6496</v>
      </c>
    </row>
    <row r="84" spans="1:11" ht="14.25" thickBot="1">
      <c r="A84" s="18"/>
      <c r="B84" s="21"/>
      <c r="C84" s="13">
        <v>800327505</v>
      </c>
      <c r="D84" s="7">
        <v>1</v>
      </c>
      <c r="E84" s="8">
        <v>9.2308000000000003</v>
      </c>
      <c r="F84" s="3">
        <v>120036</v>
      </c>
      <c r="G84" s="3">
        <v>800326113</v>
      </c>
      <c r="H84" s="3">
        <v>1</v>
      </c>
      <c r="I84" s="3">
        <v>6.7521000000000004</v>
      </c>
      <c r="J84" s="3">
        <f t="shared" si="2"/>
        <v>1</v>
      </c>
      <c r="K84" s="3">
        <f t="shared" si="3"/>
        <v>6.7521000000000004</v>
      </c>
    </row>
    <row r="85" spans="1:11" ht="14.25" thickBot="1">
      <c r="A85" s="18"/>
      <c r="B85" s="21"/>
      <c r="C85" s="13">
        <v>800328003</v>
      </c>
      <c r="D85" s="7">
        <v>8</v>
      </c>
      <c r="E85" s="8">
        <v>23.9316</v>
      </c>
      <c r="F85" s="3">
        <v>120036</v>
      </c>
      <c r="G85" s="3">
        <v>800327505</v>
      </c>
      <c r="H85" s="3">
        <v>1</v>
      </c>
      <c r="I85" s="3">
        <v>9.2308000000000003</v>
      </c>
      <c r="J85" s="3">
        <f t="shared" si="2"/>
        <v>1</v>
      </c>
      <c r="K85" s="3">
        <f t="shared" si="3"/>
        <v>9.2308000000000003</v>
      </c>
    </row>
    <row r="86" spans="1:11" ht="14.25" thickBot="1">
      <c r="A86" s="18"/>
      <c r="B86" s="21"/>
      <c r="C86" s="13">
        <v>800333343</v>
      </c>
      <c r="D86" s="7">
        <v>1</v>
      </c>
      <c r="E86" s="8">
        <v>83.7607</v>
      </c>
      <c r="F86" s="3">
        <v>120036</v>
      </c>
      <c r="G86" s="3">
        <v>800328003</v>
      </c>
      <c r="H86" s="3">
        <v>8</v>
      </c>
      <c r="I86" s="3">
        <v>23.9316</v>
      </c>
      <c r="J86" s="3">
        <f t="shared" si="2"/>
        <v>8</v>
      </c>
      <c r="K86" s="3">
        <f t="shared" si="3"/>
        <v>23.9316</v>
      </c>
    </row>
    <row r="87" spans="1:11" ht="14.25" thickBot="1">
      <c r="A87" s="18"/>
      <c r="B87" s="21"/>
      <c r="C87" s="13">
        <v>800333345</v>
      </c>
      <c r="D87" s="7">
        <v>9</v>
      </c>
      <c r="E87" s="8">
        <v>92.307699999999997</v>
      </c>
      <c r="F87" s="3">
        <v>120036</v>
      </c>
      <c r="G87" s="3">
        <v>800333343</v>
      </c>
      <c r="H87" s="3">
        <v>1</v>
      </c>
      <c r="I87" s="3">
        <v>83.7607</v>
      </c>
      <c r="J87" s="3">
        <f t="shared" si="2"/>
        <v>1</v>
      </c>
      <c r="K87" s="3">
        <f t="shared" si="3"/>
        <v>83.7607</v>
      </c>
    </row>
    <row r="88" spans="1:11" ht="14.25" thickBot="1">
      <c r="A88" s="18"/>
      <c r="B88" s="21"/>
      <c r="C88" s="13">
        <v>800356843</v>
      </c>
      <c r="D88" s="7">
        <v>6</v>
      </c>
      <c r="E88" s="8">
        <v>26.666699999999999</v>
      </c>
      <c r="F88" s="3">
        <v>120036</v>
      </c>
      <c r="G88" s="3">
        <v>800333345</v>
      </c>
      <c r="H88" s="3">
        <v>9</v>
      </c>
      <c r="I88" s="3">
        <v>92.307699999999997</v>
      </c>
      <c r="J88" s="3">
        <f t="shared" si="2"/>
        <v>9</v>
      </c>
      <c r="K88" s="3">
        <f t="shared" si="3"/>
        <v>92.307699999999997</v>
      </c>
    </row>
    <row r="89" spans="1:11" ht="14.25" thickBot="1">
      <c r="A89" s="18"/>
      <c r="B89" s="21"/>
      <c r="C89" s="13">
        <v>800358704</v>
      </c>
      <c r="D89" s="7">
        <v>1</v>
      </c>
      <c r="E89" s="8">
        <v>16.666699999999999</v>
      </c>
      <c r="F89" s="3">
        <v>120036</v>
      </c>
      <c r="G89" s="3">
        <v>800356843</v>
      </c>
      <c r="H89" s="3">
        <v>6</v>
      </c>
      <c r="I89" s="3">
        <v>26.666699999999999</v>
      </c>
      <c r="J89" s="3">
        <f t="shared" si="2"/>
        <v>6</v>
      </c>
      <c r="K89" s="3">
        <f t="shared" si="3"/>
        <v>26.666699999999999</v>
      </c>
    </row>
    <row r="90" spans="1:11" ht="14.25" thickBot="1">
      <c r="A90" s="18"/>
      <c r="B90" s="21"/>
      <c r="C90" s="13">
        <v>800358705</v>
      </c>
      <c r="D90" s="7">
        <v>4</v>
      </c>
      <c r="E90" s="8">
        <v>12.6496</v>
      </c>
      <c r="F90" s="3">
        <v>120036</v>
      </c>
      <c r="G90" s="3">
        <v>800358704</v>
      </c>
      <c r="H90" s="3">
        <v>1</v>
      </c>
      <c r="I90" s="3">
        <v>16.666699999999999</v>
      </c>
      <c r="J90" s="3">
        <f t="shared" si="2"/>
        <v>1</v>
      </c>
      <c r="K90" s="3">
        <f t="shared" si="3"/>
        <v>16.666699999999999</v>
      </c>
    </row>
    <row r="91" spans="1:11" ht="14.25" thickBot="1">
      <c r="A91" s="18"/>
      <c r="B91" s="21"/>
      <c r="C91" s="13">
        <v>800359641</v>
      </c>
      <c r="D91" s="7">
        <v>1</v>
      </c>
      <c r="E91" s="8">
        <v>8.4614999999999991</v>
      </c>
      <c r="F91" s="3">
        <v>120036</v>
      </c>
      <c r="G91" s="3">
        <v>800358705</v>
      </c>
      <c r="H91" s="3">
        <v>4</v>
      </c>
      <c r="I91" s="3">
        <v>12.6496</v>
      </c>
      <c r="J91" s="3">
        <f t="shared" si="2"/>
        <v>4</v>
      </c>
      <c r="K91" s="3">
        <f t="shared" si="3"/>
        <v>12.6496</v>
      </c>
    </row>
    <row r="92" spans="1:11" ht="14.25" thickBot="1">
      <c r="A92" s="18"/>
      <c r="B92" s="21"/>
      <c r="C92" s="13">
        <v>800362094</v>
      </c>
      <c r="D92" s="7">
        <v>9</v>
      </c>
      <c r="E92" s="8">
        <v>17.692299999999999</v>
      </c>
      <c r="F92" s="3">
        <v>120036</v>
      </c>
      <c r="G92" s="3">
        <v>800359641</v>
      </c>
      <c r="H92" s="3">
        <v>1</v>
      </c>
      <c r="I92" s="3">
        <v>8.4614999999999991</v>
      </c>
      <c r="J92" s="3">
        <f t="shared" si="2"/>
        <v>1</v>
      </c>
      <c r="K92" s="3">
        <f t="shared" si="3"/>
        <v>8.4614999999999991</v>
      </c>
    </row>
    <row r="93" spans="1:11" ht="14.25" thickBot="1">
      <c r="A93" s="18"/>
      <c r="B93" s="21"/>
      <c r="C93" s="13">
        <v>800362095</v>
      </c>
      <c r="D93" s="7">
        <v>7</v>
      </c>
      <c r="E93" s="8">
        <v>23.9316</v>
      </c>
      <c r="F93" s="3">
        <v>120036</v>
      </c>
      <c r="G93" s="3">
        <v>800362094</v>
      </c>
      <c r="H93" s="3">
        <v>9</v>
      </c>
      <c r="I93" s="3">
        <v>17.692299999999999</v>
      </c>
      <c r="J93" s="3">
        <f t="shared" si="2"/>
        <v>9</v>
      </c>
      <c r="K93" s="3">
        <f t="shared" si="3"/>
        <v>17.692299999999999</v>
      </c>
    </row>
    <row r="94" spans="1:11" ht="14.25" thickBot="1">
      <c r="A94" s="18"/>
      <c r="B94" s="21"/>
      <c r="C94" s="13">
        <v>800365448</v>
      </c>
      <c r="D94" s="7">
        <v>1</v>
      </c>
      <c r="E94" s="8">
        <v>11.025600000000001</v>
      </c>
      <c r="F94" s="3">
        <v>120036</v>
      </c>
      <c r="G94" s="3">
        <v>800362095</v>
      </c>
      <c r="H94" s="3">
        <v>7</v>
      </c>
      <c r="I94" s="3">
        <v>23.9316</v>
      </c>
      <c r="J94" s="3">
        <f t="shared" si="2"/>
        <v>7</v>
      </c>
      <c r="K94" s="3">
        <f t="shared" si="3"/>
        <v>23.9316</v>
      </c>
    </row>
    <row r="95" spans="1:11" ht="14.25" thickBot="1">
      <c r="A95" s="18"/>
      <c r="B95" s="21"/>
      <c r="C95" s="13">
        <v>800366548</v>
      </c>
      <c r="D95" s="7">
        <v>219</v>
      </c>
      <c r="E95" s="8">
        <v>187.17949999999999</v>
      </c>
      <c r="F95" s="3">
        <v>120036</v>
      </c>
      <c r="G95" s="3">
        <v>800365448</v>
      </c>
      <c r="H95" s="3">
        <v>1</v>
      </c>
      <c r="I95" s="3">
        <v>11.025600000000001</v>
      </c>
      <c r="J95" s="3">
        <f t="shared" si="2"/>
        <v>1</v>
      </c>
      <c r="K95" s="3">
        <f t="shared" si="3"/>
        <v>11.025600000000001</v>
      </c>
    </row>
    <row r="96" spans="1:11" ht="14.25" thickBot="1">
      <c r="A96" s="18"/>
      <c r="B96" s="21"/>
      <c r="C96" s="13">
        <v>800366648</v>
      </c>
      <c r="D96" s="7">
        <v>1</v>
      </c>
      <c r="E96" s="8">
        <v>67.5214</v>
      </c>
      <c r="F96" s="3">
        <v>120036</v>
      </c>
      <c r="G96" s="3">
        <v>800366548</v>
      </c>
      <c r="H96" s="3">
        <v>219</v>
      </c>
      <c r="I96" s="3">
        <v>187.17948717948701</v>
      </c>
      <c r="J96" s="3">
        <f t="shared" si="2"/>
        <v>219</v>
      </c>
      <c r="K96" s="3">
        <f t="shared" si="3"/>
        <v>187.17949999999999</v>
      </c>
    </row>
    <row r="97" spans="1:11" ht="14.25" thickBot="1">
      <c r="A97" s="18"/>
      <c r="B97" s="21"/>
      <c r="C97" s="13">
        <v>800366815</v>
      </c>
      <c r="D97" s="7">
        <v>1080</v>
      </c>
      <c r="E97" s="8">
        <v>923.077</v>
      </c>
      <c r="F97" s="3">
        <v>120036</v>
      </c>
      <c r="G97" s="3">
        <v>800366648</v>
      </c>
      <c r="H97" s="3">
        <v>1</v>
      </c>
      <c r="I97" s="3">
        <v>67.521367521367495</v>
      </c>
      <c r="J97" s="3">
        <f t="shared" si="2"/>
        <v>1</v>
      </c>
      <c r="K97" s="3">
        <f t="shared" si="3"/>
        <v>67.5214</v>
      </c>
    </row>
    <row r="98" spans="1:11" ht="14.25" thickBot="1">
      <c r="A98" s="18"/>
      <c r="B98" s="21"/>
      <c r="C98" s="13">
        <v>800370571</v>
      </c>
      <c r="D98" s="7">
        <v>1</v>
      </c>
      <c r="E98" s="8">
        <v>42.6496</v>
      </c>
      <c r="F98" s="3">
        <v>120036</v>
      </c>
      <c r="G98" s="3">
        <v>800366815</v>
      </c>
      <c r="H98" s="3">
        <v>1080</v>
      </c>
      <c r="I98" s="3">
        <v>923.07692307692298</v>
      </c>
      <c r="J98" s="3">
        <f t="shared" si="2"/>
        <v>1080</v>
      </c>
      <c r="K98" s="3">
        <f t="shared" si="3"/>
        <v>923.077</v>
      </c>
    </row>
    <row r="99" spans="1:11" ht="14.25" thickBot="1">
      <c r="A99" s="18"/>
      <c r="B99" s="21"/>
      <c r="C99" s="13">
        <v>800370981</v>
      </c>
      <c r="D99" s="7">
        <v>75</v>
      </c>
      <c r="E99" s="8">
        <v>64.102599999999995</v>
      </c>
      <c r="F99" s="3">
        <v>120036</v>
      </c>
      <c r="G99" s="3">
        <v>800370571</v>
      </c>
      <c r="H99" s="3">
        <v>1</v>
      </c>
      <c r="I99" s="3">
        <v>42.6496</v>
      </c>
      <c r="J99" s="3">
        <f t="shared" si="2"/>
        <v>1</v>
      </c>
      <c r="K99" s="3">
        <f t="shared" si="3"/>
        <v>42.6496</v>
      </c>
    </row>
    <row r="100" spans="1:11" ht="14.25" thickBot="1">
      <c r="A100" s="18"/>
      <c r="B100" s="21"/>
      <c r="C100" s="13">
        <v>800376697</v>
      </c>
      <c r="D100" s="7">
        <v>1</v>
      </c>
      <c r="E100" s="8">
        <v>8.5470000000000006</v>
      </c>
      <c r="F100" s="3">
        <v>120036</v>
      </c>
      <c r="G100" s="3">
        <v>800370981</v>
      </c>
      <c r="H100" s="3">
        <v>75</v>
      </c>
      <c r="I100" s="3">
        <v>64.102564102564102</v>
      </c>
      <c r="J100" s="3">
        <f t="shared" si="2"/>
        <v>75</v>
      </c>
      <c r="K100" s="3">
        <f t="shared" si="3"/>
        <v>64.102599999999995</v>
      </c>
    </row>
    <row r="101" spans="1:11" ht="14.25" thickBot="1">
      <c r="A101" s="18"/>
      <c r="B101" s="21"/>
      <c r="C101" s="13">
        <v>800382193</v>
      </c>
      <c r="D101" s="7">
        <v>1</v>
      </c>
      <c r="E101" s="8">
        <v>42.6496</v>
      </c>
      <c r="F101" s="3">
        <v>120036</v>
      </c>
      <c r="G101" s="3">
        <v>800376697</v>
      </c>
      <c r="H101" s="3">
        <v>1</v>
      </c>
      <c r="I101" s="3">
        <v>8.5470000000000006</v>
      </c>
      <c r="J101" s="3">
        <f t="shared" si="2"/>
        <v>1</v>
      </c>
      <c r="K101" s="3">
        <f t="shared" si="3"/>
        <v>8.5470000000000006</v>
      </c>
    </row>
    <row r="102" spans="1:11" ht="14.25" thickBot="1">
      <c r="A102" s="18"/>
      <c r="B102" s="21"/>
      <c r="C102" s="13">
        <v>800383743</v>
      </c>
      <c r="D102" s="7">
        <v>1</v>
      </c>
      <c r="E102" s="8">
        <v>143.58969999999999</v>
      </c>
      <c r="F102" s="3">
        <v>120036</v>
      </c>
      <c r="G102" s="3">
        <v>800382193</v>
      </c>
      <c r="H102" s="3">
        <v>1</v>
      </c>
      <c r="I102" s="3">
        <v>42.6496</v>
      </c>
      <c r="J102" s="3">
        <f t="shared" si="2"/>
        <v>1</v>
      </c>
      <c r="K102" s="3">
        <f t="shared" si="3"/>
        <v>42.6496</v>
      </c>
    </row>
    <row r="103" spans="1:11" ht="14.25" thickBot="1">
      <c r="A103" s="18"/>
      <c r="B103" s="21"/>
      <c r="C103" s="13">
        <v>800383744</v>
      </c>
      <c r="D103" s="7">
        <v>1</v>
      </c>
      <c r="E103" s="8">
        <v>109.40170000000001</v>
      </c>
      <c r="F103" s="3">
        <v>120036</v>
      </c>
      <c r="G103" s="3">
        <v>800383743</v>
      </c>
      <c r="H103" s="3">
        <v>1</v>
      </c>
      <c r="I103" s="3">
        <v>143.58969999999999</v>
      </c>
      <c r="J103" s="3">
        <f t="shared" si="2"/>
        <v>1</v>
      </c>
      <c r="K103" s="3">
        <f t="shared" si="3"/>
        <v>143.58969999999999</v>
      </c>
    </row>
    <row r="104" spans="1:11" ht="14.25" thickBot="1">
      <c r="A104" s="18"/>
      <c r="B104" s="21"/>
      <c r="C104" s="13">
        <v>800384507</v>
      </c>
      <c r="D104" s="7">
        <v>2</v>
      </c>
      <c r="E104" s="8">
        <v>88.546999999999997</v>
      </c>
      <c r="F104" s="3">
        <v>120036</v>
      </c>
      <c r="G104" s="3">
        <v>800383744</v>
      </c>
      <c r="H104" s="3">
        <v>1</v>
      </c>
      <c r="I104" s="3">
        <v>109.40170000000001</v>
      </c>
      <c r="J104" s="3">
        <f t="shared" si="2"/>
        <v>1</v>
      </c>
      <c r="K104" s="3">
        <f t="shared" si="3"/>
        <v>109.40170000000001</v>
      </c>
    </row>
    <row r="105" spans="1:11" ht="14.25" thickBot="1">
      <c r="A105" s="18"/>
      <c r="B105" s="21"/>
      <c r="C105" s="13">
        <v>800386810</v>
      </c>
      <c r="D105" s="7">
        <v>2</v>
      </c>
      <c r="E105" s="8">
        <v>16.923100000000002</v>
      </c>
      <c r="F105" s="3">
        <v>120036</v>
      </c>
      <c r="G105" s="3">
        <v>800384507</v>
      </c>
      <c r="H105" s="3">
        <v>2</v>
      </c>
      <c r="I105" s="3">
        <v>88.546999999999997</v>
      </c>
      <c r="J105" s="3">
        <f t="shared" si="2"/>
        <v>2</v>
      </c>
      <c r="K105" s="3">
        <f t="shared" si="3"/>
        <v>88.546999999999997</v>
      </c>
    </row>
    <row r="106" spans="1:11" ht="14.25" thickBot="1">
      <c r="A106" s="18"/>
      <c r="B106" s="21"/>
      <c r="C106" s="13">
        <v>800388983</v>
      </c>
      <c r="D106" s="7">
        <v>2</v>
      </c>
      <c r="E106" s="8">
        <v>28.7179</v>
      </c>
      <c r="F106" s="3">
        <v>120036</v>
      </c>
      <c r="G106" s="3">
        <v>800386810</v>
      </c>
      <c r="H106" s="3">
        <v>2</v>
      </c>
      <c r="I106" s="3">
        <v>16.923100000000002</v>
      </c>
      <c r="J106" s="3">
        <f t="shared" si="2"/>
        <v>2</v>
      </c>
      <c r="K106" s="3">
        <f t="shared" si="3"/>
        <v>16.923100000000002</v>
      </c>
    </row>
    <row r="107" spans="1:11" ht="14.25" thickBot="1">
      <c r="A107" s="18"/>
      <c r="B107" s="21"/>
      <c r="C107" s="13">
        <v>800394343</v>
      </c>
      <c r="D107" s="7">
        <v>1</v>
      </c>
      <c r="E107" s="8">
        <v>17.777799999999999</v>
      </c>
      <c r="F107" s="3">
        <v>120036</v>
      </c>
      <c r="G107" s="3">
        <v>800388983</v>
      </c>
      <c r="H107" s="3">
        <v>2</v>
      </c>
      <c r="I107" s="3">
        <v>28.7179</v>
      </c>
      <c r="J107" s="3">
        <f t="shared" si="2"/>
        <v>2</v>
      </c>
      <c r="K107" s="3">
        <f t="shared" si="3"/>
        <v>28.7179</v>
      </c>
    </row>
    <row r="108" spans="1:11" ht="14.25" thickBot="1">
      <c r="A108" s="18"/>
      <c r="B108" s="21"/>
      <c r="C108" s="13">
        <v>800394347</v>
      </c>
      <c r="D108" s="7">
        <v>1</v>
      </c>
      <c r="E108" s="8">
        <v>19.230799999999999</v>
      </c>
      <c r="F108" s="3">
        <v>120036</v>
      </c>
      <c r="G108" s="3">
        <v>800394343</v>
      </c>
      <c r="H108" s="3">
        <v>1</v>
      </c>
      <c r="I108" s="3">
        <v>17.777799999999999</v>
      </c>
      <c r="J108" s="3">
        <f t="shared" si="2"/>
        <v>1</v>
      </c>
      <c r="K108" s="3">
        <f t="shared" si="3"/>
        <v>17.777799999999999</v>
      </c>
    </row>
    <row r="109" spans="1:11" ht="14.25" thickBot="1">
      <c r="A109" s="18"/>
      <c r="B109" s="21"/>
      <c r="C109" s="13">
        <v>800394349</v>
      </c>
      <c r="D109" s="7">
        <v>2</v>
      </c>
      <c r="E109" s="8">
        <v>25.299099999999999</v>
      </c>
      <c r="F109" s="3">
        <v>120036</v>
      </c>
      <c r="G109" s="3">
        <v>800394347</v>
      </c>
      <c r="H109" s="3">
        <v>1</v>
      </c>
      <c r="I109" s="3">
        <v>19.230799999999999</v>
      </c>
      <c r="J109" s="3">
        <f t="shared" si="2"/>
        <v>1</v>
      </c>
      <c r="K109" s="3">
        <f t="shared" si="3"/>
        <v>19.230799999999999</v>
      </c>
    </row>
    <row r="110" spans="1:11" ht="14.25" thickBot="1">
      <c r="A110" s="18"/>
      <c r="B110" s="21"/>
      <c r="C110" s="13">
        <v>800397231</v>
      </c>
      <c r="D110" s="7">
        <v>1</v>
      </c>
      <c r="E110" s="8">
        <v>2.5640999999999998</v>
      </c>
      <c r="F110" s="3">
        <v>120036</v>
      </c>
      <c r="G110" s="3">
        <v>800394349</v>
      </c>
      <c r="H110" s="3">
        <v>2</v>
      </c>
      <c r="I110" s="3">
        <v>25.299099999999999</v>
      </c>
      <c r="J110" s="3">
        <f t="shared" si="2"/>
        <v>2</v>
      </c>
      <c r="K110" s="3">
        <f t="shared" si="3"/>
        <v>25.299099999999999</v>
      </c>
    </row>
    <row r="111" spans="1:11" ht="14.25" thickBot="1">
      <c r="A111" s="18"/>
      <c r="B111" s="21"/>
      <c r="C111" s="13">
        <v>800403755</v>
      </c>
      <c r="D111" s="7">
        <v>2</v>
      </c>
      <c r="E111" s="8">
        <v>68.205200000000005</v>
      </c>
      <c r="F111" s="3">
        <v>120036</v>
      </c>
      <c r="G111" s="3">
        <v>800397231</v>
      </c>
      <c r="H111" s="3">
        <v>1</v>
      </c>
      <c r="I111" s="3">
        <v>2.5640999999999998</v>
      </c>
      <c r="J111" s="3">
        <f t="shared" si="2"/>
        <v>1</v>
      </c>
      <c r="K111" s="3">
        <f t="shared" si="3"/>
        <v>2.5640999999999998</v>
      </c>
    </row>
    <row r="112" spans="1:11" ht="14.25" thickBot="1">
      <c r="A112" s="18"/>
      <c r="B112" s="21"/>
      <c r="C112" s="13">
        <v>800403764</v>
      </c>
      <c r="D112" s="7">
        <v>1</v>
      </c>
      <c r="E112" s="8">
        <v>101.7094</v>
      </c>
      <c r="F112" s="3">
        <v>120036</v>
      </c>
      <c r="G112" s="3">
        <v>800403755</v>
      </c>
      <c r="H112" s="3">
        <v>2</v>
      </c>
      <c r="I112" s="3">
        <v>68.205128205128204</v>
      </c>
      <c r="J112" s="3">
        <f t="shared" si="2"/>
        <v>2</v>
      </c>
      <c r="K112" s="3">
        <f t="shared" si="3"/>
        <v>68.205200000000005</v>
      </c>
    </row>
    <row r="113" spans="1:11" ht="14.25" thickBot="1">
      <c r="A113" s="18"/>
      <c r="B113" s="21"/>
      <c r="C113" s="13">
        <v>800403765</v>
      </c>
      <c r="D113" s="7">
        <v>0</v>
      </c>
      <c r="E113" s="8">
        <v>47.521299999999997</v>
      </c>
      <c r="F113" s="3">
        <v>120036</v>
      </c>
      <c r="G113" s="3">
        <v>800403764</v>
      </c>
      <c r="H113" s="3">
        <v>1</v>
      </c>
      <c r="I113" s="3">
        <v>101.709401709402</v>
      </c>
      <c r="J113" s="3">
        <f t="shared" si="2"/>
        <v>1</v>
      </c>
      <c r="K113" s="3">
        <f t="shared" si="3"/>
        <v>101.7094</v>
      </c>
    </row>
    <row r="114" spans="1:11" ht="14.25" thickBot="1">
      <c r="A114" s="18"/>
      <c r="B114" s="21"/>
      <c r="C114" s="13">
        <v>800406027</v>
      </c>
      <c r="D114" s="7">
        <v>1</v>
      </c>
      <c r="E114" s="8">
        <v>135.8974</v>
      </c>
      <c r="F114" s="3">
        <v>120036</v>
      </c>
      <c r="G114" s="3">
        <v>800403765</v>
      </c>
      <c r="H114" s="3">
        <v>0</v>
      </c>
      <c r="I114" s="3">
        <v>47.521367521367502</v>
      </c>
      <c r="J114" s="3">
        <f t="shared" si="2"/>
        <v>0</v>
      </c>
      <c r="K114" s="3">
        <f t="shared" si="3"/>
        <v>47.521299999999997</v>
      </c>
    </row>
    <row r="115" spans="1:11" ht="14.25" thickBot="1">
      <c r="A115" s="18"/>
      <c r="B115" s="21"/>
      <c r="C115" s="13">
        <v>800406035</v>
      </c>
      <c r="D115" s="7">
        <v>278</v>
      </c>
      <c r="E115" s="8">
        <v>237.60679999999999</v>
      </c>
      <c r="F115" s="3">
        <v>120036</v>
      </c>
      <c r="G115" s="3">
        <v>800406027</v>
      </c>
      <c r="H115" s="3">
        <v>1</v>
      </c>
      <c r="I115" s="3">
        <v>135.897435897436</v>
      </c>
      <c r="J115" s="3">
        <f t="shared" si="2"/>
        <v>1</v>
      </c>
      <c r="K115" s="3">
        <f t="shared" si="3"/>
        <v>135.8974</v>
      </c>
    </row>
    <row r="116" spans="1:11" ht="14.25" thickBot="1">
      <c r="A116" s="18"/>
      <c r="B116" s="21"/>
      <c r="C116" s="13">
        <v>800408546</v>
      </c>
      <c r="D116" s="7">
        <v>1</v>
      </c>
      <c r="E116" s="8">
        <v>16.923100000000002</v>
      </c>
      <c r="F116" s="3">
        <v>120036</v>
      </c>
      <c r="G116" s="3">
        <v>800406035</v>
      </c>
      <c r="H116" s="3">
        <v>278</v>
      </c>
      <c r="I116" s="3">
        <v>237.60683760683801</v>
      </c>
      <c r="J116" s="3">
        <f t="shared" si="2"/>
        <v>278</v>
      </c>
      <c r="K116" s="3">
        <f t="shared" si="3"/>
        <v>237.60679999999999</v>
      </c>
    </row>
    <row r="117" spans="1:11" ht="14.25" thickBot="1">
      <c r="A117" s="18"/>
      <c r="B117" s="21"/>
      <c r="C117" s="13">
        <v>800409829</v>
      </c>
      <c r="D117" s="7">
        <v>1</v>
      </c>
      <c r="E117" s="8">
        <v>84.615399999999994</v>
      </c>
      <c r="F117" s="3">
        <v>120036</v>
      </c>
      <c r="G117" s="3">
        <v>800408546</v>
      </c>
      <c r="H117" s="3">
        <v>1</v>
      </c>
      <c r="I117" s="3">
        <v>16.923100000000002</v>
      </c>
      <c r="J117" s="3">
        <f t="shared" si="2"/>
        <v>1</v>
      </c>
      <c r="K117" s="3">
        <f t="shared" si="3"/>
        <v>16.923100000000002</v>
      </c>
    </row>
    <row r="118" spans="1:11" ht="14.25" thickBot="1">
      <c r="A118" s="18"/>
      <c r="B118" s="21"/>
      <c r="C118" s="13">
        <v>800409836</v>
      </c>
      <c r="D118" s="7">
        <v>1</v>
      </c>
      <c r="E118" s="8">
        <v>67.5214</v>
      </c>
      <c r="F118" s="3">
        <v>120036</v>
      </c>
      <c r="G118" s="3">
        <v>800409829</v>
      </c>
      <c r="H118" s="3">
        <v>1</v>
      </c>
      <c r="I118" s="3">
        <v>84.615384615384599</v>
      </c>
      <c r="J118" s="3">
        <f t="shared" si="2"/>
        <v>1</v>
      </c>
      <c r="K118" s="3">
        <f t="shared" si="3"/>
        <v>84.615399999999994</v>
      </c>
    </row>
    <row r="119" spans="1:11" ht="14.25" thickBot="1">
      <c r="A119" s="18"/>
      <c r="B119" s="21"/>
      <c r="C119" s="13">
        <v>800409839</v>
      </c>
      <c r="D119" s="7">
        <v>1</v>
      </c>
      <c r="E119" s="8">
        <v>101.7094</v>
      </c>
      <c r="F119" s="3">
        <v>120036</v>
      </c>
      <c r="G119" s="3">
        <v>800409836</v>
      </c>
      <c r="H119" s="3">
        <v>1</v>
      </c>
      <c r="I119" s="3">
        <v>67.521367521367495</v>
      </c>
      <c r="J119" s="3">
        <f t="shared" si="2"/>
        <v>1</v>
      </c>
      <c r="K119" s="3">
        <f t="shared" si="3"/>
        <v>67.5214</v>
      </c>
    </row>
    <row r="120" spans="1:11" ht="14.25" thickBot="1">
      <c r="A120" s="18"/>
      <c r="B120" s="21"/>
      <c r="C120" s="13">
        <v>800413419</v>
      </c>
      <c r="D120" s="7">
        <v>1</v>
      </c>
      <c r="E120" s="8">
        <v>76.068399999999997</v>
      </c>
      <c r="F120" s="3">
        <v>120036</v>
      </c>
      <c r="G120" s="3">
        <v>800409839</v>
      </c>
      <c r="H120" s="3">
        <v>1</v>
      </c>
      <c r="I120" s="3">
        <v>101.709401709402</v>
      </c>
      <c r="J120" s="3">
        <f t="shared" si="2"/>
        <v>1</v>
      </c>
      <c r="K120" s="3">
        <f t="shared" si="3"/>
        <v>101.7094</v>
      </c>
    </row>
    <row r="121" spans="1:11" ht="14.25" thickBot="1">
      <c r="A121" s="18"/>
      <c r="B121" s="21"/>
      <c r="C121" s="13">
        <v>800413762</v>
      </c>
      <c r="D121" s="7">
        <v>1</v>
      </c>
      <c r="E121" s="8">
        <v>24.615400000000001</v>
      </c>
      <c r="F121" s="3">
        <v>120036</v>
      </c>
      <c r="G121" s="3">
        <v>800413419</v>
      </c>
      <c r="H121" s="3">
        <v>1</v>
      </c>
      <c r="I121" s="3">
        <v>76.068399999999997</v>
      </c>
      <c r="J121" s="3">
        <f t="shared" si="2"/>
        <v>1</v>
      </c>
      <c r="K121" s="3">
        <f t="shared" si="3"/>
        <v>76.068399999999997</v>
      </c>
    </row>
    <row r="122" spans="1:11" ht="14.25" thickBot="1">
      <c r="A122" s="18"/>
      <c r="B122" s="21"/>
      <c r="C122" s="13">
        <v>800415059</v>
      </c>
      <c r="D122" s="7">
        <v>8</v>
      </c>
      <c r="E122" s="8">
        <v>272.82069999999999</v>
      </c>
      <c r="F122" s="3">
        <v>120036</v>
      </c>
      <c r="G122" s="3">
        <v>800413762</v>
      </c>
      <c r="H122" s="3">
        <v>1</v>
      </c>
      <c r="I122" s="3">
        <v>24.615400000000001</v>
      </c>
      <c r="J122" s="3">
        <f t="shared" si="2"/>
        <v>1</v>
      </c>
      <c r="K122" s="3">
        <f t="shared" si="3"/>
        <v>24.615400000000001</v>
      </c>
    </row>
    <row r="123" spans="1:11" ht="14.25" thickBot="1">
      <c r="A123" s="18"/>
      <c r="B123" s="21"/>
      <c r="C123" s="13">
        <v>800415061</v>
      </c>
      <c r="D123" s="7">
        <v>9</v>
      </c>
      <c r="E123" s="8">
        <v>453.84640000000002</v>
      </c>
      <c r="F123" s="3">
        <v>120036</v>
      </c>
      <c r="G123" s="3">
        <v>800415059</v>
      </c>
      <c r="H123" s="3">
        <v>8</v>
      </c>
      <c r="I123" s="3">
        <v>272.82051282051299</v>
      </c>
      <c r="J123" s="3">
        <f t="shared" si="2"/>
        <v>8</v>
      </c>
      <c r="K123" s="3">
        <f t="shared" si="3"/>
        <v>272.82069999999999</v>
      </c>
    </row>
    <row r="124" spans="1:11" ht="14.25" thickBot="1">
      <c r="A124" s="18"/>
      <c r="B124" s="21"/>
      <c r="C124" s="13">
        <v>800415068</v>
      </c>
      <c r="D124" s="7">
        <v>1</v>
      </c>
      <c r="E124" s="8">
        <v>40.512799999999999</v>
      </c>
      <c r="F124" s="3">
        <v>120036</v>
      </c>
      <c r="G124" s="3">
        <v>800415061</v>
      </c>
      <c r="H124" s="3">
        <v>9</v>
      </c>
      <c r="I124" s="3">
        <v>453.84615384615398</v>
      </c>
      <c r="J124" s="3">
        <f t="shared" si="2"/>
        <v>9</v>
      </c>
      <c r="K124" s="3">
        <f t="shared" si="3"/>
        <v>453.84640000000002</v>
      </c>
    </row>
    <row r="125" spans="1:11" ht="14.25" thickBot="1">
      <c r="A125" s="18"/>
      <c r="B125" s="21"/>
      <c r="C125" s="13">
        <v>800415881</v>
      </c>
      <c r="D125" s="7">
        <v>1</v>
      </c>
      <c r="E125" s="8">
        <v>25.555599999999998</v>
      </c>
      <c r="F125" s="3">
        <v>120036</v>
      </c>
      <c r="G125" s="3">
        <v>800415068</v>
      </c>
      <c r="H125" s="3">
        <v>1</v>
      </c>
      <c r="I125" s="3">
        <v>40.512820512820497</v>
      </c>
      <c r="J125" s="3">
        <f t="shared" si="2"/>
        <v>1</v>
      </c>
      <c r="K125" s="3">
        <f t="shared" si="3"/>
        <v>40.512799999999999</v>
      </c>
    </row>
    <row r="126" spans="1:11" ht="14.25" thickBot="1">
      <c r="A126" s="18"/>
      <c r="B126" s="21"/>
      <c r="C126" s="13">
        <v>800415883</v>
      </c>
      <c r="D126" s="7">
        <v>2</v>
      </c>
      <c r="E126" s="8">
        <v>51.111199999999997</v>
      </c>
      <c r="F126" s="3">
        <v>120036</v>
      </c>
      <c r="G126" s="3">
        <v>800415881</v>
      </c>
      <c r="H126" s="3">
        <v>1</v>
      </c>
      <c r="I126" s="3">
        <v>25.555599999999998</v>
      </c>
      <c r="J126" s="3">
        <f t="shared" si="2"/>
        <v>1</v>
      </c>
      <c r="K126" s="3">
        <f t="shared" si="3"/>
        <v>25.555599999999998</v>
      </c>
    </row>
    <row r="127" spans="1:11" ht="14.25" thickBot="1">
      <c r="A127" s="18"/>
      <c r="B127" s="21"/>
      <c r="C127" s="13">
        <v>800415891</v>
      </c>
      <c r="D127" s="7">
        <v>1</v>
      </c>
      <c r="E127" s="8">
        <v>25.555599999999998</v>
      </c>
      <c r="F127" s="3">
        <v>120036</v>
      </c>
      <c r="G127" s="3">
        <v>800415883</v>
      </c>
      <c r="H127" s="3">
        <v>2</v>
      </c>
      <c r="I127" s="3">
        <v>51.1111</v>
      </c>
      <c r="J127" s="3">
        <f t="shared" si="2"/>
        <v>2</v>
      </c>
      <c r="K127" s="3">
        <f t="shared" si="3"/>
        <v>51.111199999999997</v>
      </c>
    </row>
    <row r="128" spans="1:11" ht="14.25" thickBot="1">
      <c r="A128" s="18"/>
      <c r="B128" s="21"/>
      <c r="C128" s="13">
        <v>800415907</v>
      </c>
      <c r="D128" s="7">
        <v>1</v>
      </c>
      <c r="E128" s="8">
        <v>25.555599999999998</v>
      </c>
      <c r="F128" s="3">
        <v>120036</v>
      </c>
      <c r="G128" s="3">
        <v>800415891</v>
      </c>
      <c r="H128" s="3">
        <v>1</v>
      </c>
      <c r="I128" s="3">
        <v>25.555599999999998</v>
      </c>
      <c r="J128" s="3">
        <f t="shared" si="2"/>
        <v>1</v>
      </c>
      <c r="K128" s="3">
        <f t="shared" si="3"/>
        <v>25.555599999999998</v>
      </c>
    </row>
    <row r="129" spans="1:11" ht="14.25" thickBot="1">
      <c r="A129" s="18"/>
      <c r="B129" s="21"/>
      <c r="C129" s="13">
        <v>800415917</v>
      </c>
      <c r="D129" s="7">
        <v>2</v>
      </c>
      <c r="E129" s="8">
        <v>51.111199999999997</v>
      </c>
      <c r="F129" s="3">
        <v>120036</v>
      </c>
      <c r="G129" s="3">
        <v>800415907</v>
      </c>
      <c r="H129" s="3">
        <v>1</v>
      </c>
      <c r="I129" s="3">
        <v>25.555599999999998</v>
      </c>
      <c r="J129" s="3">
        <f t="shared" si="2"/>
        <v>1</v>
      </c>
      <c r="K129" s="3">
        <f t="shared" si="3"/>
        <v>25.555599999999998</v>
      </c>
    </row>
    <row r="130" spans="1:11" ht="14.25" thickBot="1">
      <c r="A130" s="18"/>
      <c r="B130" s="21"/>
      <c r="C130" s="13">
        <v>800415925</v>
      </c>
      <c r="D130" s="7">
        <v>2</v>
      </c>
      <c r="E130" s="8">
        <v>51.111199999999997</v>
      </c>
      <c r="F130" s="3">
        <v>120036</v>
      </c>
      <c r="G130" s="3">
        <v>800415917</v>
      </c>
      <c r="H130" s="3">
        <v>2</v>
      </c>
      <c r="I130" s="3">
        <v>51.1111</v>
      </c>
      <c r="J130" s="3">
        <f t="shared" si="2"/>
        <v>2</v>
      </c>
      <c r="K130" s="3">
        <f t="shared" si="3"/>
        <v>51.111199999999997</v>
      </c>
    </row>
    <row r="131" spans="1:11" ht="14.25" thickBot="1">
      <c r="A131" s="18"/>
      <c r="B131" s="21"/>
      <c r="C131" s="13">
        <v>800415937</v>
      </c>
      <c r="D131" s="7">
        <v>1</v>
      </c>
      <c r="E131" s="8">
        <v>50.427399999999999</v>
      </c>
      <c r="F131" s="3">
        <v>120036</v>
      </c>
      <c r="G131" s="3">
        <v>800415925</v>
      </c>
      <c r="H131" s="3">
        <v>2</v>
      </c>
      <c r="I131" s="3">
        <v>51.1111</v>
      </c>
      <c r="J131" s="3">
        <f t="shared" si="2"/>
        <v>2</v>
      </c>
      <c r="K131" s="3">
        <f t="shared" si="3"/>
        <v>51.111199999999997</v>
      </c>
    </row>
    <row r="132" spans="1:11" ht="14.25" thickBot="1">
      <c r="A132" s="18"/>
      <c r="B132" s="21"/>
      <c r="C132" s="13">
        <v>800420653</v>
      </c>
      <c r="D132" s="7">
        <v>1</v>
      </c>
      <c r="E132" s="8">
        <v>50.427399999999999</v>
      </c>
      <c r="F132" s="3">
        <v>120036</v>
      </c>
      <c r="G132" s="3">
        <v>800415937</v>
      </c>
      <c r="H132" s="3">
        <v>1</v>
      </c>
      <c r="I132" s="3">
        <v>50.427399999999999</v>
      </c>
      <c r="J132" s="3">
        <f t="shared" ref="J132:J138" si="4">VLOOKUP(G132,C:E,2,0)</f>
        <v>1</v>
      </c>
      <c r="K132" s="3">
        <f t="shared" ref="K132:K138" si="5">VLOOKUP(G132,C:E,3,0)</f>
        <v>50.427399999999999</v>
      </c>
    </row>
    <row r="133" spans="1:11" ht="14.25" thickBot="1">
      <c r="A133" s="18"/>
      <c r="B133" s="21"/>
      <c r="C133" s="13">
        <v>800420671</v>
      </c>
      <c r="D133" s="7">
        <v>1</v>
      </c>
      <c r="E133" s="8">
        <v>21.1966</v>
      </c>
      <c r="F133" s="3">
        <v>120036</v>
      </c>
      <c r="G133" s="3">
        <v>800420653</v>
      </c>
      <c r="H133" s="3">
        <v>1</v>
      </c>
      <c r="I133" s="3">
        <v>50.427399999999999</v>
      </c>
      <c r="J133" s="3">
        <f t="shared" si="4"/>
        <v>1</v>
      </c>
      <c r="K133" s="3">
        <f t="shared" si="5"/>
        <v>50.427399999999999</v>
      </c>
    </row>
    <row r="134" spans="1:11" ht="14.25" thickBot="1">
      <c r="A134" s="18"/>
      <c r="B134" s="21"/>
      <c r="C134" s="13">
        <v>800420672</v>
      </c>
      <c r="D134" s="7">
        <v>6</v>
      </c>
      <c r="E134" s="8">
        <v>35.897399999999998</v>
      </c>
      <c r="F134" s="3">
        <v>120036</v>
      </c>
      <c r="G134" s="3">
        <v>800420671</v>
      </c>
      <c r="H134" s="3">
        <v>1</v>
      </c>
      <c r="I134" s="3">
        <v>21.1966</v>
      </c>
      <c r="J134" s="3">
        <f t="shared" si="4"/>
        <v>1</v>
      </c>
      <c r="K134" s="3">
        <f t="shared" si="5"/>
        <v>21.1966</v>
      </c>
    </row>
    <row r="135" spans="1:11" ht="14.25" thickBot="1">
      <c r="A135" s="18"/>
      <c r="B135" s="21"/>
      <c r="C135" s="13">
        <v>800421948</v>
      </c>
      <c r="D135" s="7">
        <v>1</v>
      </c>
      <c r="E135" s="8">
        <v>13.589700000000001</v>
      </c>
      <c r="F135" s="3">
        <v>120036</v>
      </c>
      <c r="G135" s="3">
        <v>800420672</v>
      </c>
      <c r="H135" s="3">
        <v>6</v>
      </c>
      <c r="I135" s="3">
        <v>35.897399999999998</v>
      </c>
      <c r="J135" s="3">
        <f t="shared" si="4"/>
        <v>6</v>
      </c>
      <c r="K135" s="3">
        <f t="shared" si="5"/>
        <v>35.897399999999998</v>
      </c>
    </row>
    <row r="136" spans="1:11" ht="14.25" thickBot="1">
      <c r="A136" s="18"/>
      <c r="B136" s="21"/>
      <c r="C136" s="13">
        <v>800421953</v>
      </c>
      <c r="D136" s="7">
        <v>1</v>
      </c>
      <c r="E136" s="8">
        <v>11.8803</v>
      </c>
      <c r="F136" s="3">
        <v>120036</v>
      </c>
      <c r="G136" s="3">
        <v>800421948</v>
      </c>
      <c r="H136" s="3">
        <v>1</v>
      </c>
      <c r="I136" s="3">
        <v>13.589700000000001</v>
      </c>
      <c r="J136" s="3">
        <f t="shared" si="4"/>
        <v>1</v>
      </c>
      <c r="K136" s="3">
        <f t="shared" si="5"/>
        <v>13.589700000000001</v>
      </c>
    </row>
    <row r="137" spans="1:11" ht="14.25" thickBot="1">
      <c r="A137" s="19"/>
      <c r="B137" s="22"/>
      <c r="C137" s="14">
        <v>800421965</v>
      </c>
      <c r="D137" s="10">
        <v>1</v>
      </c>
      <c r="E137" s="11">
        <v>10.1709</v>
      </c>
      <c r="F137" s="3">
        <v>120036</v>
      </c>
      <c r="G137" s="3">
        <v>800421953</v>
      </c>
      <c r="H137" s="3">
        <v>1</v>
      </c>
      <c r="I137" s="3">
        <v>11.8803</v>
      </c>
      <c r="J137" s="3">
        <f t="shared" si="4"/>
        <v>1</v>
      </c>
      <c r="K137" s="3">
        <f t="shared" si="5"/>
        <v>11.8803</v>
      </c>
    </row>
    <row r="138" spans="1:11">
      <c r="A138" s="15" t="s">
        <v>11</v>
      </c>
      <c r="F138" s="3">
        <v>120036</v>
      </c>
      <c r="G138" s="3">
        <v>800421965</v>
      </c>
      <c r="H138" s="3">
        <v>1</v>
      </c>
      <c r="I138" s="3">
        <v>10.1709</v>
      </c>
      <c r="J138" s="3">
        <f t="shared" si="4"/>
        <v>1</v>
      </c>
      <c r="K138" s="3">
        <f t="shared" si="5"/>
        <v>10.1709</v>
      </c>
    </row>
  </sheetData>
  <mergeCells count="3">
    <mergeCell ref="A1:E1"/>
    <mergeCell ref="A3:A137"/>
    <mergeCell ref="B3:B137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F15" sqref="F15:G16"/>
    </sheetView>
  </sheetViews>
  <sheetFormatPr defaultRowHeight="13.5"/>
  <cols>
    <col min="1" max="1" width="7" style="12" customWidth="1"/>
    <col min="2" max="2" width="7.5" style="12" customWidth="1"/>
    <col min="3" max="3" width="8.25" style="12" customWidth="1"/>
    <col min="4" max="5" width="7.5" style="12" customWidth="1"/>
    <col min="7" max="7" width="10.5" bestFit="1" customWidth="1"/>
  </cols>
  <sheetData>
    <row r="1" spans="1:11" ht="14.25" customHeight="1" thickBot="1">
      <c r="A1" s="16" t="s">
        <v>8</v>
      </c>
      <c r="B1" s="16"/>
      <c r="C1" s="16"/>
      <c r="D1" s="16"/>
      <c r="E1" s="16"/>
    </row>
    <row r="2" spans="1:11" ht="14.25" thickBot="1">
      <c r="A2" s="4" t="s">
        <v>1</v>
      </c>
      <c r="B2" s="4" t="s">
        <v>2</v>
      </c>
      <c r="C2" s="4" t="s">
        <v>9</v>
      </c>
      <c r="D2" s="4" t="s">
        <v>3</v>
      </c>
      <c r="E2" s="5" t="s">
        <v>4</v>
      </c>
      <c r="F2" s="3" t="s">
        <v>5</v>
      </c>
      <c r="G2" s="3" t="s">
        <v>10</v>
      </c>
      <c r="H2" s="3" t="s">
        <v>6</v>
      </c>
      <c r="I2" s="3" t="s">
        <v>7</v>
      </c>
    </row>
    <row r="3" spans="1:11" ht="14.25" thickBot="1">
      <c r="A3" s="17">
        <v>41518</v>
      </c>
      <c r="B3" s="20">
        <v>120113</v>
      </c>
      <c r="C3" s="13">
        <v>100072790</v>
      </c>
      <c r="D3" s="7">
        <v>16</v>
      </c>
      <c r="E3" s="8">
        <v>39.658099999999997</v>
      </c>
      <c r="F3" s="3">
        <v>120113</v>
      </c>
      <c r="G3" s="3">
        <v>100072790</v>
      </c>
      <c r="H3" s="3">
        <v>16</v>
      </c>
      <c r="I3" s="3">
        <v>39.658099999999997</v>
      </c>
      <c r="J3">
        <f>VLOOKUP(G3,C:E,2,0)</f>
        <v>16</v>
      </c>
      <c r="K3">
        <f>VLOOKUP(G3,C:E,3,0)</f>
        <v>39.658099999999997</v>
      </c>
    </row>
    <row r="4" spans="1:11" ht="14.25" thickBot="1">
      <c r="A4" s="18"/>
      <c r="B4" s="21"/>
      <c r="C4" s="13">
        <v>100353647</v>
      </c>
      <c r="D4" s="7">
        <v>1</v>
      </c>
      <c r="E4" s="8">
        <v>5.8974000000000002</v>
      </c>
      <c r="F4" s="3">
        <v>120113</v>
      </c>
      <c r="G4" s="3">
        <v>100353647</v>
      </c>
      <c r="H4" s="3">
        <v>1</v>
      </c>
      <c r="I4" s="3">
        <v>5.8974000000000002</v>
      </c>
      <c r="J4" s="3">
        <f t="shared" ref="J4:J50" si="0">VLOOKUP(G4,C:E,2,0)</f>
        <v>1</v>
      </c>
      <c r="K4" s="3">
        <f t="shared" ref="K4:K50" si="1">VLOOKUP(G4,C:E,3,0)</f>
        <v>5.8974000000000002</v>
      </c>
    </row>
    <row r="5" spans="1:11" ht="14.25" thickBot="1">
      <c r="A5" s="18"/>
      <c r="B5" s="21"/>
      <c r="C5" s="13">
        <v>100353743</v>
      </c>
      <c r="D5" s="7">
        <v>1</v>
      </c>
      <c r="E5" s="8">
        <v>5.8974000000000002</v>
      </c>
      <c r="F5" s="3">
        <v>120113</v>
      </c>
      <c r="G5" s="3">
        <v>100353743</v>
      </c>
      <c r="H5" s="3">
        <v>1</v>
      </c>
      <c r="I5" s="3">
        <v>5.8974000000000002</v>
      </c>
      <c r="J5" s="3">
        <f t="shared" si="0"/>
        <v>1</v>
      </c>
      <c r="K5" s="3">
        <f t="shared" si="1"/>
        <v>5.8974000000000002</v>
      </c>
    </row>
    <row r="6" spans="1:11" ht="14.25" thickBot="1">
      <c r="A6" s="18"/>
      <c r="B6" s="21"/>
      <c r="C6" s="13">
        <v>100353751</v>
      </c>
      <c r="D6" s="7">
        <v>1</v>
      </c>
      <c r="E6" s="8">
        <v>75.213700000000003</v>
      </c>
      <c r="F6" s="3">
        <v>120113</v>
      </c>
      <c r="G6" s="3">
        <v>100353751</v>
      </c>
      <c r="H6" s="3">
        <v>1</v>
      </c>
      <c r="I6" s="3">
        <v>75.213700000000003</v>
      </c>
      <c r="J6" s="3">
        <f t="shared" si="0"/>
        <v>1</v>
      </c>
      <c r="K6" s="3">
        <f t="shared" si="1"/>
        <v>75.213700000000003</v>
      </c>
    </row>
    <row r="7" spans="1:11" ht="14.25" thickBot="1">
      <c r="A7" s="18"/>
      <c r="B7" s="21"/>
      <c r="C7" s="13">
        <v>100355693</v>
      </c>
      <c r="D7" s="7">
        <v>1</v>
      </c>
      <c r="E7" s="8">
        <v>11.7949</v>
      </c>
      <c r="F7" s="3">
        <v>120113</v>
      </c>
      <c r="G7" s="3">
        <v>100355693</v>
      </c>
      <c r="H7" s="3">
        <v>1</v>
      </c>
      <c r="I7" s="3">
        <v>11.7949</v>
      </c>
      <c r="J7" s="3">
        <f t="shared" si="0"/>
        <v>1</v>
      </c>
      <c r="K7" s="3">
        <f t="shared" si="1"/>
        <v>11.7949</v>
      </c>
    </row>
    <row r="8" spans="1:11" ht="14.25" thickBot="1">
      <c r="A8" s="18"/>
      <c r="B8" s="21"/>
      <c r="C8" s="13">
        <v>100355837</v>
      </c>
      <c r="D8" s="7">
        <v>1</v>
      </c>
      <c r="E8" s="8">
        <v>13.504300000000001</v>
      </c>
      <c r="F8" s="3">
        <v>120113</v>
      </c>
      <c r="G8" s="3">
        <v>100355837</v>
      </c>
      <c r="H8" s="3">
        <v>1</v>
      </c>
      <c r="I8" s="3">
        <v>13.504300000000001</v>
      </c>
      <c r="J8" s="3">
        <f t="shared" si="0"/>
        <v>1</v>
      </c>
      <c r="K8" s="3">
        <f t="shared" si="1"/>
        <v>13.504300000000001</v>
      </c>
    </row>
    <row r="9" spans="1:11" ht="14.25" thickBot="1">
      <c r="A9" s="18"/>
      <c r="B9" s="21"/>
      <c r="C9" s="13">
        <v>100355870</v>
      </c>
      <c r="D9" s="7">
        <v>4</v>
      </c>
      <c r="E9" s="8">
        <v>54.017000000000003</v>
      </c>
      <c r="F9" s="3">
        <v>120113</v>
      </c>
      <c r="G9" s="3">
        <v>100355870</v>
      </c>
      <c r="H9" s="3">
        <v>4</v>
      </c>
      <c r="I9" s="3">
        <v>54.017099999999999</v>
      </c>
      <c r="J9" s="3">
        <f t="shared" si="0"/>
        <v>4</v>
      </c>
      <c r="K9" s="3">
        <f t="shared" si="1"/>
        <v>54.017000000000003</v>
      </c>
    </row>
    <row r="10" spans="1:11" ht="14.25" thickBot="1">
      <c r="A10" s="18"/>
      <c r="B10" s="21"/>
      <c r="C10" s="13">
        <v>100355896</v>
      </c>
      <c r="D10" s="7">
        <v>3.508</v>
      </c>
      <c r="E10" s="8">
        <v>118.6324</v>
      </c>
      <c r="F10" s="3">
        <v>120113</v>
      </c>
      <c r="G10" s="3">
        <v>100355896</v>
      </c>
      <c r="H10" s="3">
        <v>3.508</v>
      </c>
      <c r="I10" s="3">
        <v>118.6324</v>
      </c>
      <c r="J10" s="3">
        <f t="shared" si="0"/>
        <v>3.508</v>
      </c>
      <c r="K10" s="3">
        <f t="shared" si="1"/>
        <v>118.6324</v>
      </c>
    </row>
    <row r="11" spans="1:11" ht="14.25" thickBot="1">
      <c r="A11" s="18"/>
      <c r="B11" s="21"/>
      <c r="C11" s="13">
        <v>100356207</v>
      </c>
      <c r="D11" s="7">
        <v>4.3680000000000003</v>
      </c>
      <c r="E11" s="8">
        <v>103.1623</v>
      </c>
      <c r="F11" s="3">
        <v>120113</v>
      </c>
      <c r="G11" s="3">
        <v>100356207</v>
      </c>
      <c r="H11" s="3">
        <v>4.3680000000000003</v>
      </c>
      <c r="I11" s="3">
        <v>103.1623</v>
      </c>
      <c r="J11" s="3">
        <f t="shared" si="0"/>
        <v>4.3680000000000003</v>
      </c>
      <c r="K11" s="3">
        <f t="shared" si="1"/>
        <v>103.1623</v>
      </c>
    </row>
    <row r="12" spans="1:11" ht="14.25" thickBot="1">
      <c r="A12" s="18"/>
      <c r="B12" s="21"/>
      <c r="C12" s="13">
        <v>100357349</v>
      </c>
      <c r="D12" s="7">
        <v>2.6339999999999999</v>
      </c>
      <c r="E12" s="8">
        <v>147.77780000000001</v>
      </c>
      <c r="F12" s="3">
        <v>120113</v>
      </c>
      <c r="G12" s="3">
        <v>100357349</v>
      </c>
      <c r="H12" s="3">
        <v>2.6339999999999999</v>
      </c>
      <c r="I12" s="3">
        <v>147.77780000000001</v>
      </c>
      <c r="J12" s="3">
        <f t="shared" si="0"/>
        <v>2.6339999999999999</v>
      </c>
      <c r="K12" s="3">
        <f t="shared" si="1"/>
        <v>147.77780000000001</v>
      </c>
    </row>
    <row r="13" spans="1:11" ht="14.25" thickBot="1">
      <c r="A13" s="18"/>
      <c r="B13" s="21"/>
      <c r="C13" s="13">
        <v>100357947</v>
      </c>
      <c r="D13" s="7">
        <v>0.76200000000000001</v>
      </c>
      <c r="E13" s="8">
        <v>25.811900000000001</v>
      </c>
      <c r="F13" s="3">
        <v>120113</v>
      </c>
      <c r="G13" s="3">
        <v>100357947</v>
      </c>
      <c r="H13" s="3">
        <v>0.76200000000000001</v>
      </c>
      <c r="I13" s="3">
        <v>25.811900000000001</v>
      </c>
      <c r="J13" s="3">
        <f t="shared" si="0"/>
        <v>0.76200000000000001</v>
      </c>
      <c r="K13" s="3">
        <f t="shared" si="1"/>
        <v>25.811900000000001</v>
      </c>
    </row>
    <row r="14" spans="1:11" ht="14.25" thickBot="1">
      <c r="A14" s="18"/>
      <c r="B14" s="21"/>
      <c r="C14" s="13">
        <v>100389228</v>
      </c>
      <c r="D14" s="7">
        <v>77</v>
      </c>
      <c r="E14" s="8">
        <v>197.4357</v>
      </c>
      <c r="F14" s="3">
        <v>120113</v>
      </c>
      <c r="G14" s="3">
        <v>100389228</v>
      </c>
      <c r="H14" s="3">
        <v>77</v>
      </c>
      <c r="I14" s="3">
        <v>197.4359</v>
      </c>
      <c r="J14" s="3">
        <f t="shared" si="0"/>
        <v>77</v>
      </c>
      <c r="K14" s="3">
        <f t="shared" si="1"/>
        <v>197.4357</v>
      </c>
    </row>
    <row r="15" spans="1:11" ht="14.25" thickBot="1">
      <c r="A15" s="18"/>
      <c r="B15" s="21"/>
      <c r="C15" s="13">
        <v>800002131</v>
      </c>
      <c r="D15" s="7">
        <v>1</v>
      </c>
      <c r="E15" s="8">
        <v>6.7521000000000004</v>
      </c>
      <c r="F15" s="3">
        <v>120113</v>
      </c>
      <c r="G15" s="1">
        <v>100620389</v>
      </c>
      <c r="H15" s="3">
        <v>3</v>
      </c>
      <c r="I15" s="3">
        <v>20</v>
      </c>
      <c r="J15" s="3" t="e">
        <f t="shared" si="0"/>
        <v>#N/A</v>
      </c>
      <c r="K15" s="3" t="e">
        <f t="shared" si="1"/>
        <v>#N/A</v>
      </c>
    </row>
    <row r="16" spans="1:11" ht="14.25" thickBot="1">
      <c r="A16" s="18"/>
      <c r="B16" s="21"/>
      <c r="C16" s="13">
        <v>800002133</v>
      </c>
      <c r="D16" s="7">
        <v>1</v>
      </c>
      <c r="E16" s="8">
        <v>5.0427</v>
      </c>
      <c r="F16" s="3">
        <v>120113</v>
      </c>
      <c r="G16" s="1">
        <v>100620418</v>
      </c>
      <c r="H16" s="3">
        <v>7</v>
      </c>
      <c r="I16" s="3">
        <v>59.829099999999997</v>
      </c>
      <c r="J16" s="3" t="e">
        <f t="shared" si="0"/>
        <v>#N/A</v>
      </c>
      <c r="K16" s="3" t="e">
        <f t="shared" si="1"/>
        <v>#N/A</v>
      </c>
    </row>
    <row r="17" spans="1:11" ht="14.25" thickBot="1">
      <c r="A17" s="18"/>
      <c r="B17" s="21"/>
      <c r="C17" s="13">
        <v>800019388</v>
      </c>
      <c r="D17" s="7">
        <v>1</v>
      </c>
      <c r="E17" s="8">
        <v>17.948699999999999</v>
      </c>
      <c r="F17" s="3">
        <v>120113</v>
      </c>
      <c r="G17" s="3">
        <v>800002131</v>
      </c>
      <c r="H17" s="3">
        <v>1</v>
      </c>
      <c r="I17" s="3">
        <v>6.7521000000000004</v>
      </c>
      <c r="J17" s="3">
        <f t="shared" si="0"/>
        <v>1</v>
      </c>
      <c r="K17" s="3">
        <f t="shared" si="1"/>
        <v>6.7521000000000004</v>
      </c>
    </row>
    <row r="18" spans="1:11" ht="14.25" thickBot="1">
      <c r="A18" s="18"/>
      <c r="B18" s="21"/>
      <c r="C18" s="13">
        <v>800019509</v>
      </c>
      <c r="D18" s="7">
        <v>1</v>
      </c>
      <c r="E18" s="8">
        <v>8.5470000000000006</v>
      </c>
      <c r="F18" s="3">
        <v>120113</v>
      </c>
      <c r="G18" s="3">
        <v>800002133</v>
      </c>
      <c r="H18" s="3">
        <v>1</v>
      </c>
      <c r="I18" s="3">
        <v>5.0427</v>
      </c>
      <c r="J18" s="3">
        <f t="shared" si="0"/>
        <v>1</v>
      </c>
      <c r="K18" s="3">
        <f t="shared" si="1"/>
        <v>5.0427</v>
      </c>
    </row>
    <row r="19" spans="1:11" ht="14.25" thickBot="1">
      <c r="A19" s="18"/>
      <c r="B19" s="21"/>
      <c r="C19" s="13">
        <v>800019533</v>
      </c>
      <c r="D19" s="7">
        <v>1</v>
      </c>
      <c r="E19" s="8">
        <v>2.8205</v>
      </c>
      <c r="F19" s="3">
        <v>120113</v>
      </c>
      <c r="G19" s="3">
        <v>800019388</v>
      </c>
      <c r="H19" s="3">
        <v>1</v>
      </c>
      <c r="I19" s="3">
        <v>17.948699999999999</v>
      </c>
      <c r="J19" s="3">
        <f t="shared" si="0"/>
        <v>1</v>
      </c>
      <c r="K19" s="3">
        <f t="shared" si="1"/>
        <v>17.948699999999999</v>
      </c>
    </row>
    <row r="20" spans="1:11" ht="14.25" thickBot="1">
      <c r="A20" s="18"/>
      <c r="B20" s="21"/>
      <c r="C20" s="13">
        <v>800019678</v>
      </c>
      <c r="D20" s="7">
        <v>1</v>
      </c>
      <c r="E20" s="8">
        <v>5.1281999999999996</v>
      </c>
      <c r="F20" s="3">
        <v>120113</v>
      </c>
      <c r="G20" s="3">
        <v>800019509</v>
      </c>
      <c r="H20" s="3">
        <v>1</v>
      </c>
      <c r="I20" s="3">
        <v>8.5470000000000006</v>
      </c>
      <c r="J20" s="3">
        <f t="shared" si="0"/>
        <v>1</v>
      </c>
      <c r="K20" s="3">
        <f t="shared" si="1"/>
        <v>8.5470000000000006</v>
      </c>
    </row>
    <row r="21" spans="1:11" ht="14.25" thickBot="1">
      <c r="A21" s="18"/>
      <c r="B21" s="21"/>
      <c r="C21" s="13">
        <v>800019746</v>
      </c>
      <c r="D21" s="7">
        <v>1</v>
      </c>
      <c r="E21" s="8">
        <v>18.8034</v>
      </c>
      <c r="F21" s="3">
        <v>120113</v>
      </c>
      <c r="G21" s="3">
        <v>800019533</v>
      </c>
      <c r="H21" s="3">
        <v>1</v>
      </c>
      <c r="I21" s="3">
        <v>2.8205</v>
      </c>
      <c r="J21" s="3">
        <f t="shared" si="0"/>
        <v>1</v>
      </c>
      <c r="K21" s="3">
        <f t="shared" si="1"/>
        <v>2.8205</v>
      </c>
    </row>
    <row r="22" spans="1:11" ht="14.25" thickBot="1">
      <c r="A22" s="18"/>
      <c r="B22" s="21"/>
      <c r="C22" s="13">
        <v>800019751</v>
      </c>
      <c r="D22" s="7">
        <v>1</v>
      </c>
      <c r="E22" s="8">
        <v>51.2821</v>
      </c>
      <c r="F22" s="3">
        <v>120113</v>
      </c>
      <c r="G22" s="3">
        <v>800019678</v>
      </c>
      <c r="H22" s="3">
        <v>1</v>
      </c>
      <c r="I22" s="3">
        <v>5.1281999999999996</v>
      </c>
      <c r="J22" s="3">
        <f t="shared" si="0"/>
        <v>1</v>
      </c>
      <c r="K22" s="3">
        <f t="shared" si="1"/>
        <v>5.1281999999999996</v>
      </c>
    </row>
    <row r="23" spans="1:11" ht="14.25" thickBot="1">
      <c r="A23" s="18"/>
      <c r="B23" s="21"/>
      <c r="C23" s="13">
        <v>800019752</v>
      </c>
      <c r="D23" s="7">
        <v>11</v>
      </c>
      <c r="E23" s="8">
        <v>225.64109999999999</v>
      </c>
      <c r="F23" s="3">
        <v>120113</v>
      </c>
      <c r="G23" s="3">
        <v>800019746</v>
      </c>
      <c r="H23" s="3">
        <v>1</v>
      </c>
      <c r="I23" s="3">
        <v>18.8034</v>
      </c>
      <c r="J23" s="3">
        <f t="shared" si="0"/>
        <v>1</v>
      </c>
      <c r="K23" s="3">
        <f t="shared" si="1"/>
        <v>18.8034</v>
      </c>
    </row>
    <row r="24" spans="1:11" ht="14.25" thickBot="1">
      <c r="A24" s="18"/>
      <c r="B24" s="21"/>
      <c r="C24" s="13">
        <v>800019915</v>
      </c>
      <c r="D24" s="7">
        <v>2</v>
      </c>
      <c r="E24" s="8">
        <v>3.4188000000000001</v>
      </c>
      <c r="F24" s="3">
        <v>120113</v>
      </c>
      <c r="G24" s="3">
        <v>800019751</v>
      </c>
      <c r="H24" s="3">
        <v>1</v>
      </c>
      <c r="I24" s="3">
        <v>51.2821</v>
      </c>
      <c r="J24" s="3">
        <f t="shared" si="0"/>
        <v>1</v>
      </c>
      <c r="K24" s="3">
        <f t="shared" si="1"/>
        <v>51.2821</v>
      </c>
    </row>
    <row r="25" spans="1:11" ht="14.25" thickBot="1">
      <c r="A25" s="18"/>
      <c r="B25" s="21"/>
      <c r="C25" s="13">
        <v>800019919</v>
      </c>
      <c r="D25" s="7">
        <v>1</v>
      </c>
      <c r="E25" s="8">
        <v>2.4786000000000001</v>
      </c>
      <c r="F25" s="3">
        <v>120113</v>
      </c>
      <c r="G25" s="3">
        <v>800019752</v>
      </c>
      <c r="H25" s="3">
        <v>11</v>
      </c>
      <c r="I25" s="3">
        <v>225.64099999999999</v>
      </c>
      <c r="J25" s="3">
        <f t="shared" si="0"/>
        <v>11</v>
      </c>
      <c r="K25" s="3">
        <f t="shared" si="1"/>
        <v>225.64109999999999</v>
      </c>
    </row>
    <row r="26" spans="1:11" ht="14.25" thickBot="1">
      <c r="A26" s="18"/>
      <c r="B26" s="21"/>
      <c r="C26" s="13">
        <v>800020639</v>
      </c>
      <c r="D26" s="7">
        <v>3</v>
      </c>
      <c r="E26" s="8">
        <v>25.640999999999998</v>
      </c>
      <c r="F26" s="3">
        <v>120113</v>
      </c>
      <c r="G26" s="3">
        <v>800019915</v>
      </c>
      <c r="H26" s="3">
        <v>2</v>
      </c>
      <c r="I26" s="3">
        <v>3.4188000000000001</v>
      </c>
      <c r="J26" s="3">
        <f t="shared" si="0"/>
        <v>2</v>
      </c>
      <c r="K26" s="3">
        <f t="shared" si="1"/>
        <v>3.4188000000000001</v>
      </c>
    </row>
    <row r="27" spans="1:11" ht="14.25" thickBot="1">
      <c r="A27" s="18"/>
      <c r="B27" s="21"/>
      <c r="C27" s="13">
        <v>800021115</v>
      </c>
      <c r="D27" s="7">
        <v>1</v>
      </c>
      <c r="E27" s="8">
        <v>2.7349999999999999</v>
      </c>
      <c r="F27" s="3">
        <v>120113</v>
      </c>
      <c r="G27" s="3">
        <v>800019919</v>
      </c>
      <c r="H27" s="3">
        <v>1</v>
      </c>
      <c r="I27" s="3">
        <v>2.4786000000000001</v>
      </c>
      <c r="J27" s="3">
        <f t="shared" si="0"/>
        <v>1</v>
      </c>
      <c r="K27" s="3">
        <f t="shared" si="1"/>
        <v>2.4786000000000001</v>
      </c>
    </row>
    <row r="28" spans="1:11" ht="14.25" thickBot="1">
      <c r="A28" s="18"/>
      <c r="B28" s="21"/>
      <c r="C28" s="13">
        <v>800021244</v>
      </c>
      <c r="D28" s="7">
        <v>17</v>
      </c>
      <c r="E28" s="8">
        <v>116.2393</v>
      </c>
      <c r="F28" s="3">
        <v>120113</v>
      </c>
      <c r="G28" s="3">
        <v>800020639</v>
      </c>
      <c r="H28" s="3">
        <v>3</v>
      </c>
      <c r="I28" s="3">
        <v>25.640999999999998</v>
      </c>
      <c r="J28" s="3">
        <f t="shared" si="0"/>
        <v>3</v>
      </c>
      <c r="K28" s="3">
        <f t="shared" si="1"/>
        <v>25.640999999999998</v>
      </c>
    </row>
    <row r="29" spans="1:11" ht="14.25" thickBot="1">
      <c r="A29" s="18"/>
      <c r="B29" s="21"/>
      <c r="C29" s="13">
        <v>800021256</v>
      </c>
      <c r="D29" s="7">
        <v>21</v>
      </c>
      <c r="E29" s="8">
        <v>89.743600000000001</v>
      </c>
      <c r="F29" s="3">
        <v>120113</v>
      </c>
      <c r="G29" s="3">
        <v>800021115</v>
      </c>
      <c r="H29" s="3">
        <v>1</v>
      </c>
      <c r="I29" s="3">
        <v>2.7349999999999999</v>
      </c>
      <c r="J29" s="3">
        <f t="shared" si="0"/>
        <v>1</v>
      </c>
      <c r="K29" s="3">
        <f t="shared" si="1"/>
        <v>2.7349999999999999</v>
      </c>
    </row>
    <row r="30" spans="1:11" ht="14.25" thickBot="1">
      <c r="A30" s="18"/>
      <c r="B30" s="21"/>
      <c r="C30" s="13">
        <v>800021427</v>
      </c>
      <c r="D30" s="7">
        <v>1</v>
      </c>
      <c r="E30" s="8">
        <v>5.9828999999999999</v>
      </c>
      <c r="F30" s="3">
        <v>120113</v>
      </c>
      <c r="G30" s="3">
        <v>800021244</v>
      </c>
      <c r="H30" s="3">
        <v>17</v>
      </c>
      <c r="I30" s="3">
        <v>116.2393</v>
      </c>
      <c r="J30" s="3">
        <f t="shared" si="0"/>
        <v>17</v>
      </c>
      <c r="K30" s="3">
        <f t="shared" si="1"/>
        <v>116.2393</v>
      </c>
    </row>
    <row r="31" spans="1:11" ht="14.25" thickBot="1">
      <c r="A31" s="18"/>
      <c r="B31" s="21"/>
      <c r="C31" s="13">
        <v>800021622</v>
      </c>
      <c r="D31" s="7">
        <v>1</v>
      </c>
      <c r="E31" s="8">
        <v>16.666699999999999</v>
      </c>
      <c r="F31" s="3">
        <v>120113</v>
      </c>
      <c r="G31" s="3">
        <v>800021256</v>
      </c>
      <c r="H31" s="3">
        <v>21</v>
      </c>
      <c r="I31" s="3">
        <v>89.743600000000001</v>
      </c>
      <c r="J31" s="3">
        <f t="shared" si="0"/>
        <v>21</v>
      </c>
      <c r="K31" s="3">
        <f t="shared" si="1"/>
        <v>89.743600000000001</v>
      </c>
    </row>
    <row r="32" spans="1:11" ht="14.25" thickBot="1">
      <c r="A32" s="18"/>
      <c r="B32" s="21"/>
      <c r="C32" s="13">
        <v>800184764</v>
      </c>
      <c r="D32" s="7">
        <v>1</v>
      </c>
      <c r="E32" s="8">
        <v>8.5470000000000006</v>
      </c>
      <c r="F32" s="3">
        <v>120113</v>
      </c>
      <c r="G32" s="3">
        <v>800021427</v>
      </c>
      <c r="H32" s="3">
        <v>1</v>
      </c>
      <c r="I32" s="3">
        <v>5.9828999999999999</v>
      </c>
      <c r="J32" s="3">
        <f t="shared" si="0"/>
        <v>1</v>
      </c>
      <c r="K32" s="3">
        <f t="shared" si="1"/>
        <v>5.9828999999999999</v>
      </c>
    </row>
    <row r="33" spans="1:11" ht="14.25" thickBot="1">
      <c r="A33" s="18"/>
      <c r="B33" s="21"/>
      <c r="C33" s="13">
        <v>800223349</v>
      </c>
      <c r="D33" s="7">
        <v>4</v>
      </c>
      <c r="E33" s="8">
        <v>9.9146000000000001</v>
      </c>
      <c r="F33" s="3">
        <v>120113</v>
      </c>
      <c r="G33" s="3">
        <v>800021622</v>
      </c>
      <c r="H33" s="3">
        <v>1</v>
      </c>
      <c r="I33" s="3">
        <v>16.666699999999999</v>
      </c>
      <c r="J33" s="3">
        <f t="shared" si="0"/>
        <v>1</v>
      </c>
      <c r="K33" s="3">
        <f t="shared" si="1"/>
        <v>16.666699999999999</v>
      </c>
    </row>
    <row r="34" spans="1:11" ht="14.25" thickBot="1">
      <c r="A34" s="18"/>
      <c r="B34" s="21"/>
      <c r="C34" s="13">
        <v>800224001</v>
      </c>
      <c r="D34" s="7">
        <v>1</v>
      </c>
      <c r="E34" s="8">
        <v>8.4614999999999991</v>
      </c>
      <c r="F34" s="3">
        <v>120113</v>
      </c>
      <c r="G34" s="3">
        <v>800184764</v>
      </c>
      <c r="H34" s="3">
        <v>1</v>
      </c>
      <c r="I34" s="3">
        <v>8.5470000000000006</v>
      </c>
      <c r="J34" s="3">
        <f t="shared" si="0"/>
        <v>1</v>
      </c>
      <c r="K34" s="3">
        <f t="shared" si="1"/>
        <v>8.5470000000000006</v>
      </c>
    </row>
    <row r="35" spans="1:11" ht="14.25" thickBot="1">
      <c r="A35" s="18"/>
      <c r="B35" s="21"/>
      <c r="C35" s="13">
        <v>800225148</v>
      </c>
      <c r="D35" s="7">
        <v>1</v>
      </c>
      <c r="E35" s="8">
        <v>12.820499999999999</v>
      </c>
      <c r="F35" s="3">
        <v>120113</v>
      </c>
      <c r="G35" s="3">
        <v>800223349</v>
      </c>
      <c r="H35" s="3">
        <v>4</v>
      </c>
      <c r="I35" s="3">
        <v>9.9145000000000003</v>
      </c>
      <c r="J35" s="3">
        <f t="shared" si="0"/>
        <v>4</v>
      </c>
      <c r="K35" s="3">
        <f t="shared" si="1"/>
        <v>9.9146000000000001</v>
      </c>
    </row>
    <row r="36" spans="1:11" ht="14.25" thickBot="1">
      <c r="A36" s="18"/>
      <c r="B36" s="21"/>
      <c r="C36" s="13">
        <v>800225892</v>
      </c>
      <c r="D36" s="7">
        <v>1</v>
      </c>
      <c r="E36" s="8">
        <v>11.1111</v>
      </c>
      <c r="F36" s="3">
        <v>120113</v>
      </c>
      <c r="G36" s="3">
        <v>800224001</v>
      </c>
      <c r="H36" s="3">
        <v>1</v>
      </c>
      <c r="I36" s="3">
        <v>8.4614999999999991</v>
      </c>
      <c r="J36" s="3">
        <f t="shared" si="0"/>
        <v>1</v>
      </c>
      <c r="K36" s="3">
        <f t="shared" si="1"/>
        <v>8.4614999999999991</v>
      </c>
    </row>
    <row r="37" spans="1:11" ht="14.25" thickBot="1">
      <c r="A37" s="18"/>
      <c r="B37" s="21"/>
      <c r="C37" s="13">
        <v>800241150</v>
      </c>
      <c r="D37" s="7">
        <v>2</v>
      </c>
      <c r="E37" s="8">
        <v>34.017000000000003</v>
      </c>
      <c r="F37" s="3">
        <v>120113</v>
      </c>
      <c r="G37" s="3">
        <v>800225148</v>
      </c>
      <c r="H37" s="3">
        <v>1</v>
      </c>
      <c r="I37" s="3">
        <v>12.820499999999999</v>
      </c>
      <c r="J37" s="3">
        <f t="shared" si="0"/>
        <v>1</v>
      </c>
      <c r="K37" s="3">
        <f t="shared" si="1"/>
        <v>12.820499999999999</v>
      </c>
    </row>
    <row r="38" spans="1:11" ht="14.25" thickBot="1">
      <c r="A38" s="18"/>
      <c r="B38" s="21"/>
      <c r="C38" s="13">
        <v>800241906</v>
      </c>
      <c r="D38" s="7">
        <v>2</v>
      </c>
      <c r="E38" s="8">
        <v>4.4443999999999999</v>
      </c>
      <c r="F38" s="3">
        <v>120113</v>
      </c>
      <c r="G38" s="3">
        <v>800225892</v>
      </c>
      <c r="H38" s="3">
        <v>1</v>
      </c>
      <c r="I38" s="3">
        <v>11.1111</v>
      </c>
      <c r="J38" s="3">
        <f t="shared" si="0"/>
        <v>1</v>
      </c>
      <c r="K38" s="3">
        <f t="shared" si="1"/>
        <v>11.1111</v>
      </c>
    </row>
    <row r="39" spans="1:11" ht="14.25" thickBot="1">
      <c r="A39" s="18"/>
      <c r="B39" s="21"/>
      <c r="C39" s="13">
        <v>800327499</v>
      </c>
      <c r="D39" s="7">
        <v>1</v>
      </c>
      <c r="E39" s="8">
        <v>2.3932000000000002</v>
      </c>
      <c r="F39" s="3">
        <v>120113</v>
      </c>
      <c r="G39" s="3">
        <v>800241150</v>
      </c>
      <c r="H39" s="3">
        <v>2</v>
      </c>
      <c r="I39" s="3">
        <v>34.017099999999999</v>
      </c>
      <c r="J39" s="3">
        <f t="shared" si="0"/>
        <v>2</v>
      </c>
      <c r="K39" s="3">
        <f t="shared" si="1"/>
        <v>34.017000000000003</v>
      </c>
    </row>
    <row r="40" spans="1:11" ht="14.25" thickBot="1">
      <c r="A40" s="18"/>
      <c r="B40" s="21"/>
      <c r="C40" s="13">
        <v>800328003</v>
      </c>
      <c r="D40" s="7">
        <v>7</v>
      </c>
      <c r="E40" s="8">
        <v>22.735099999999999</v>
      </c>
      <c r="F40" s="3">
        <v>120113</v>
      </c>
      <c r="G40" s="3">
        <v>800241906</v>
      </c>
      <c r="H40" s="3">
        <v>2</v>
      </c>
      <c r="I40" s="3">
        <v>4.4443999999999999</v>
      </c>
      <c r="J40" s="3">
        <f t="shared" si="0"/>
        <v>2</v>
      </c>
      <c r="K40" s="3">
        <f t="shared" si="1"/>
        <v>4.4443999999999999</v>
      </c>
    </row>
    <row r="41" spans="1:11" ht="14.25" thickBot="1">
      <c r="A41" s="18"/>
      <c r="B41" s="21"/>
      <c r="C41" s="13">
        <v>800340890</v>
      </c>
      <c r="D41" s="7">
        <v>1</v>
      </c>
      <c r="E41" s="8">
        <v>9.4016999999999999</v>
      </c>
      <c r="F41" s="3">
        <v>120113</v>
      </c>
      <c r="G41" s="3">
        <v>800327499</v>
      </c>
      <c r="H41" s="3">
        <v>1</v>
      </c>
      <c r="I41" s="3">
        <v>2.3932000000000002</v>
      </c>
      <c r="J41" s="3">
        <f t="shared" si="0"/>
        <v>1</v>
      </c>
      <c r="K41" s="3">
        <f t="shared" si="1"/>
        <v>2.3932000000000002</v>
      </c>
    </row>
    <row r="42" spans="1:11" ht="14.25" thickBot="1">
      <c r="A42" s="18"/>
      <c r="B42" s="21"/>
      <c r="C42" s="13">
        <v>800356842</v>
      </c>
      <c r="D42" s="7">
        <v>2</v>
      </c>
      <c r="E42" s="8">
        <v>5.9828999999999999</v>
      </c>
      <c r="F42" s="3">
        <v>120113</v>
      </c>
      <c r="G42" s="3">
        <v>800328003</v>
      </c>
      <c r="H42" s="3">
        <v>7</v>
      </c>
      <c r="I42" s="3">
        <v>22.734999999999999</v>
      </c>
      <c r="J42" s="3">
        <f t="shared" si="0"/>
        <v>7</v>
      </c>
      <c r="K42" s="3">
        <f t="shared" si="1"/>
        <v>22.735099999999999</v>
      </c>
    </row>
    <row r="43" spans="1:11" ht="14.25" thickBot="1">
      <c r="A43" s="18"/>
      <c r="B43" s="21"/>
      <c r="C43" s="13">
        <v>800365415</v>
      </c>
      <c r="D43" s="7">
        <v>1</v>
      </c>
      <c r="E43" s="8">
        <v>8.4614999999999991</v>
      </c>
      <c r="F43" s="3">
        <v>120113</v>
      </c>
      <c r="G43" s="3">
        <v>800340890</v>
      </c>
      <c r="H43" s="3">
        <v>1</v>
      </c>
      <c r="I43" s="3">
        <v>9.4016999999999999</v>
      </c>
      <c r="J43" s="3">
        <f t="shared" si="0"/>
        <v>1</v>
      </c>
      <c r="K43" s="3">
        <f t="shared" si="1"/>
        <v>9.4016999999999999</v>
      </c>
    </row>
    <row r="44" spans="1:11" ht="14.25" thickBot="1">
      <c r="A44" s="18"/>
      <c r="B44" s="21"/>
      <c r="C44" s="13">
        <v>800393739</v>
      </c>
      <c r="D44" s="7">
        <v>1</v>
      </c>
      <c r="E44" s="8">
        <v>8.5470000000000006</v>
      </c>
      <c r="F44" s="3">
        <v>120113</v>
      </c>
      <c r="G44" s="3">
        <v>800356842</v>
      </c>
      <c r="H44" s="3">
        <v>2</v>
      </c>
      <c r="I44" s="3">
        <v>5.9828999999999999</v>
      </c>
      <c r="J44" s="3">
        <f t="shared" si="0"/>
        <v>2</v>
      </c>
      <c r="K44" s="3">
        <f t="shared" si="1"/>
        <v>5.9828999999999999</v>
      </c>
    </row>
    <row r="45" spans="1:11" ht="14.25" thickBot="1">
      <c r="A45" s="18"/>
      <c r="B45" s="21"/>
      <c r="C45" s="13">
        <v>800394347</v>
      </c>
      <c r="D45" s="7">
        <v>2</v>
      </c>
      <c r="E45" s="8">
        <v>38.461500000000001</v>
      </c>
      <c r="F45" s="3">
        <v>120113</v>
      </c>
      <c r="G45" s="3">
        <v>800365415</v>
      </c>
      <c r="H45" s="3">
        <v>1</v>
      </c>
      <c r="I45" s="3">
        <v>8.4614999999999991</v>
      </c>
      <c r="J45" s="3">
        <f t="shared" si="0"/>
        <v>1</v>
      </c>
      <c r="K45" s="3">
        <f t="shared" si="1"/>
        <v>8.4614999999999991</v>
      </c>
    </row>
    <row r="46" spans="1:11" ht="14.25" thickBot="1">
      <c r="A46" s="18"/>
      <c r="B46" s="21"/>
      <c r="C46" s="13">
        <v>800413449</v>
      </c>
      <c r="D46" s="7">
        <v>1</v>
      </c>
      <c r="E46" s="8">
        <v>34.017099999999999</v>
      </c>
      <c r="F46" s="3">
        <v>120113</v>
      </c>
      <c r="G46" s="3">
        <v>800393739</v>
      </c>
      <c r="H46" s="3">
        <v>1</v>
      </c>
      <c r="I46" s="3">
        <v>8.5470000000000006</v>
      </c>
      <c r="J46" s="3">
        <f t="shared" si="0"/>
        <v>1</v>
      </c>
      <c r="K46" s="3">
        <f t="shared" si="1"/>
        <v>8.5470000000000006</v>
      </c>
    </row>
    <row r="47" spans="1:11" ht="14.25" thickBot="1">
      <c r="A47" s="18"/>
      <c r="B47" s="21"/>
      <c r="C47" s="13">
        <v>800413603</v>
      </c>
      <c r="D47" s="7">
        <v>2</v>
      </c>
      <c r="E47" s="8">
        <v>66.666700000000006</v>
      </c>
      <c r="F47" s="3">
        <v>120113</v>
      </c>
      <c r="G47" s="3">
        <v>800394347</v>
      </c>
      <c r="H47" s="3">
        <v>2</v>
      </c>
      <c r="I47" s="3">
        <v>38.461500000000001</v>
      </c>
      <c r="J47" s="3">
        <f t="shared" si="0"/>
        <v>2</v>
      </c>
      <c r="K47" s="3">
        <f t="shared" si="1"/>
        <v>38.461500000000001</v>
      </c>
    </row>
    <row r="48" spans="1:11" ht="14.25" thickBot="1">
      <c r="A48" s="19"/>
      <c r="B48" s="22"/>
      <c r="C48" s="14">
        <v>800420667</v>
      </c>
      <c r="D48" s="10">
        <v>1</v>
      </c>
      <c r="E48" s="11">
        <v>6.4957000000000003</v>
      </c>
      <c r="F48" s="3">
        <v>120113</v>
      </c>
      <c r="G48" s="3">
        <v>800413449</v>
      </c>
      <c r="H48" s="3">
        <v>1</v>
      </c>
      <c r="I48" s="3">
        <v>34.017099999999999</v>
      </c>
      <c r="J48" s="3">
        <f t="shared" si="0"/>
        <v>1</v>
      </c>
      <c r="K48" s="3">
        <f t="shared" si="1"/>
        <v>34.017099999999999</v>
      </c>
    </row>
    <row r="49" spans="6:11">
      <c r="F49" s="3">
        <v>120113</v>
      </c>
      <c r="G49" s="3">
        <v>800413603</v>
      </c>
      <c r="H49" s="3">
        <v>2</v>
      </c>
      <c r="I49" s="3">
        <v>66.666700000000006</v>
      </c>
      <c r="J49" s="3">
        <f t="shared" si="0"/>
        <v>2</v>
      </c>
      <c r="K49" s="3">
        <f t="shared" si="1"/>
        <v>66.666700000000006</v>
      </c>
    </row>
    <row r="50" spans="6:11">
      <c r="F50" s="3">
        <v>120113</v>
      </c>
      <c r="G50" s="3">
        <v>800420667</v>
      </c>
      <c r="H50" s="3">
        <v>1</v>
      </c>
      <c r="I50" s="3">
        <v>6.4957000000000003</v>
      </c>
      <c r="J50" s="3">
        <f t="shared" si="0"/>
        <v>1</v>
      </c>
      <c r="K50" s="3">
        <f t="shared" si="1"/>
        <v>6.4957000000000003</v>
      </c>
    </row>
  </sheetData>
  <mergeCells count="3">
    <mergeCell ref="A1:E1"/>
    <mergeCell ref="A3:A48"/>
    <mergeCell ref="B3:B48"/>
  </mergeCells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selection activeCell="G19" sqref="G19"/>
    </sheetView>
  </sheetViews>
  <sheetFormatPr defaultRowHeight="13.5"/>
  <cols>
    <col min="1" max="1" width="7" style="12" customWidth="1"/>
    <col min="2" max="2" width="7.5" style="12" customWidth="1"/>
    <col min="3" max="3" width="8.25" style="12" customWidth="1"/>
    <col min="4" max="5" width="7.5" style="12" customWidth="1"/>
    <col min="7" max="7" width="10.5" bestFit="1" customWidth="1"/>
  </cols>
  <sheetData>
    <row r="1" spans="1:11" ht="14.25" thickBot="1">
      <c r="A1" s="16" t="s">
        <v>8</v>
      </c>
      <c r="B1" s="16"/>
      <c r="C1" s="16"/>
      <c r="D1" s="16"/>
      <c r="E1" s="16"/>
    </row>
    <row r="2" spans="1:11" ht="14.25" thickBot="1">
      <c r="A2" s="4" t="s">
        <v>1</v>
      </c>
      <c r="B2" s="4" t="s">
        <v>2</v>
      </c>
      <c r="C2" s="4" t="s">
        <v>9</v>
      </c>
      <c r="D2" s="4" t="s">
        <v>3</v>
      </c>
      <c r="E2" s="5" t="s">
        <v>4</v>
      </c>
      <c r="F2" s="3" t="s">
        <v>5</v>
      </c>
      <c r="G2" s="3" t="s">
        <v>10</v>
      </c>
      <c r="H2" s="3" t="s">
        <v>6</v>
      </c>
      <c r="I2" s="3" t="s">
        <v>7</v>
      </c>
    </row>
    <row r="3" spans="1:11" ht="14.25" thickBot="1">
      <c r="A3" s="17">
        <v>41518</v>
      </c>
      <c r="B3" s="20">
        <v>120097</v>
      </c>
      <c r="C3" s="13">
        <v>100356400</v>
      </c>
      <c r="D3" s="7">
        <v>5.1029999999999998</v>
      </c>
      <c r="E3" s="8">
        <v>207.607</v>
      </c>
      <c r="F3" s="3">
        <v>120097</v>
      </c>
      <c r="G3" s="3">
        <v>100356400</v>
      </c>
      <c r="H3" s="3">
        <v>5.1029999999999998</v>
      </c>
      <c r="I3" s="3">
        <v>207.607</v>
      </c>
      <c r="J3">
        <f>VLOOKUP(G3,C:E,2,0)</f>
        <v>5.1029999999999998</v>
      </c>
      <c r="K3">
        <f>VLOOKUP(G3,C:E,3,0)</f>
        <v>207.607</v>
      </c>
    </row>
    <row r="4" spans="1:11" ht="14.25" thickBot="1">
      <c r="A4" s="18"/>
      <c r="B4" s="21"/>
      <c r="C4" s="13">
        <v>100358051</v>
      </c>
      <c r="D4" s="7">
        <v>4.6580000000000004</v>
      </c>
      <c r="E4" s="8">
        <v>133.76949999999999</v>
      </c>
      <c r="F4" s="3">
        <v>120097</v>
      </c>
      <c r="G4" s="3">
        <v>100358051</v>
      </c>
      <c r="H4" s="3">
        <v>4.6580000000000004</v>
      </c>
      <c r="I4" s="3">
        <v>133.76949999999999</v>
      </c>
      <c r="J4" s="3">
        <f t="shared" ref="J4:J40" si="0">VLOOKUP(G4,C:E,2,0)</f>
        <v>4.6580000000000004</v>
      </c>
      <c r="K4" s="3">
        <f t="shared" ref="K4:K40" si="1">VLOOKUP(G4,C:E,3,0)</f>
        <v>133.76949999999999</v>
      </c>
    </row>
    <row r="5" spans="1:11" ht="14.25" thickBot="1">
      <c r="A5" s="18"/>
      <c r="B5" s="21"/>
      <c r="C5" s="13">
        <v>800019571</v>
      </c>
      <c r="D5" s="7">
        <v>7</v>
      </c>
      <c r="E5" s="8">
        <v>19.743600000000001</v>
      </c>
      <c r="F5" s="3">
        <v>120097</v>
      </c>
      <c r="G5" s="1">
        <v>100622472</v>
      </c>
      <c r="H5" s="3">
        <v>23</v>
      </c>
      <c r="I5" s="3">
        <v>114.0171</v>
      </c>
      <c r="J5" s="3" t="e">
        <f t="shared" si="0"/>
        <v>#N/A</v>
      </c>
      <c r="K5" s="3" t="e">
        <f t="shared" si="1"/>
        <v>#N/A</v>
      </c>
    </row>
    <row r="6" spans="1:11" ht="14.25" thickBot="1">
      <c r="A6" s="18"/>
      <c r="B6" s="21"/>
      <c r="C6" s="13">
        <v>800019680</v>
      </c>
      <c r="D6" s="7">
        <v>1</v>
      </c>
      <c r="E6" s="8">
        <v>7.6923000000000004</v>
      </c>
      <c r="F6" s="3">
        <v>120097</v>
      </c>
      <c r="G6" s="1">
        <v>100622501</v>
      </c>
      <c r="H6" s="3">
        <v>4</v>
      </c>
      <c r="I6" s="3">
        <v>17.094000000000001</v>
      </c>
      <c r="J6" s="3" t="e">
        <f t="shared" si="0"/>
        <v>#N/A</v>
      </c>
      <c r="K6" s="3" t="e">
        <f t="shared" si="1"/>
        <v>#N/A</v>
      </c>
    </row>
    <row r="7" spans="1:11" ht="14.25" thickBot="1">
      <c r="A7" s="18"/>
      <c r="B7" s="21"/>
      <c r="C7" s="13">
        <v>800019746</v>
      </c>
      <c r="D7" s="7">
        <v>1</v>
      </c>
      <c r="E7" s="8">
        <v>18.8034</v>
      </c>
      <c r="F7" s="3">
        <v>120097</v>
      </c>
      <c r="G7" s="3">
        <v>800019571</v>
      </c>
      <c r="H7" s="3">
        <v>7</v>
      </c>
      <c r="I7" s="3">
        <v>19.743600000000001</v>
      </c>
      <c r="J7" s="3">
        <f t="shared" si="0"/>
        <v>7</v>
      </c>
      <c r="K7" s="3">
        <f t="shared" si="1"/>
        <v>19.743600000000001</v>
      </c>
    </row>
    <row r="8" spans="1:11" ht="14.25" thickBot="1">
      <c r="A8" s="18"/>
      <c r="B8" s="21"/>
      <c r="C8" s="13">
        <v>800019751</v>
      </c>
      <c r="D8" s="7">
        <v>1</v>
      </c>
      <c r="E8" s="8">
        <v>51.2821</v>
      </c>
      <c r="F8" s="3">
        <v>120097</v>
      </c>
      <c r="G8" s="3">
        <v>800019680</v>
      </c>
      <c r="H8" s="3">
        <v>1</v>
      </c>
      <c r="I8" s="3">
        <v>7.6923000000000004</v>
      </c>
      <c r="J8" s="3">
        <f t="shared" si="0"/>
        <v>1</v>
      </c>
      <c r="K8" s="3">
        <f t="shared" si="1"/>
        <v>7.6923000000000004</v>
      </c>
    </row>
    <row r="9" spans="1:11" ht="14.25" thickBot="1">
      <c r="A9" s="18"/>
      <c r="B9" s="21"/>
      <c r="C9" s="13">
        <v>800019752</v>
      </c>
      <c r="D9" s="7">
        <v>32</v>
      </c>
      <c r="E9" s="8">
        <v>656.41010000000006</v>
      </c>
      <c r="F9" s="3">
        <v>120097</v>
      </c>
      <c r="G9" s="3">
        <v>800019746</v>
      </c>
      <c r="H9" s="3">
        <v>1</v>
      </c>
      <c r="I9" s="3">
        <v>18.8034</v>
      </c>
      <c r="J9" s="3">
        <f t="shared" si="0"/>
        <v>1</v>
      </c>
      <c r="K9" s="3">
        <f t="shared" si="1"/>
        <v>18.8034</v>
      </c>
    </row>
    <row r="10" spans="1:11" ht="14.25" thickBot="1">
      <c r="A10" s="18"/>
      <c r="B10" s="21"/>
      <c r="C10" s="13">
        <v>800019761</v>
      </c>
      <c r="D10" s="7">
        <v>2</v>
      </c>
      <c r="E10" s="8">
        <v>17.094000000000001</v>
      </c>
      <c r="F10" s="3">
        <v>120097</v>
      </c>
      <c r="G10" s="3">
        <v>800019751</v>
      </c>
      <c r="H10" s="3">
        <v>1</v>
      </c>
      <c r="I10" s="3">
        <v>51.2821</v>
      </c>
      <c r="J10" s="3">
        <f t="shared" si="0"/>
        <v>1</v>
      </c>
      <c r="K10" s="3">
        <f t="shared" si="1"/>
        <v>51.2821</v>
      </c>
    </row>
    <row r="11" spans="1:11" ht="14.25" thickBot="1">
      <c r="A11" s="18"/>
      <c r="B11" s="21"/>
      <c r="C11" s="13">
        <v>800019873</v>
      </c>
      <c r="D11" s="7">
        <v>4</v>
      </c>
      <c r="E11" s="8">
        <v>57.777799999999999</v>
      </c>
      <c r="F11" s="3">
        <v>120097</v>
      </c>
      <c r="G11" s="3">
        <v>800019752</v>
      </c>
      <c r="H11" s="3">
        <v>32</v>
      </c>
      <c r="I11" s="3">
        <v>656.41030000000001</v>
      </c>
      <c r="J11" s="3">
        <f t="shared" si="0"/>
        <v>32</v>
      </c>
      <c r="K11" s="3">
        <f t="shared" si="1"/>
        <v>656.41010000000006</v>
      </c>
    </row>
    <row r="12" spans="1:11" ht="14.25" thickBot="1">
      <c r="A12" s="18"/>
      <c r="B12" s="21"/>
      <c r="C12" s="13">
        <v>800019915</v>
      </c>
      <c r="D12" s="7">
        <v>9</v>
      </c>
      <c r="E12" s="8">
        <v>15.384600000000001</v>
      </c>
      <c r="F12" s="3">
        <v>120097</v>
      </c>
      <c r="G12" s="3">
        <v>800019761</v>
      </c>
      <c r="H12" s="3">
        <v>2</v>
      </c>
      <c r="I12" s="3">
        <v>17.094000000000001</v>
      </c>
      <c r="J12" s="3">
        <f t="shared" si="0"/>
        <v>2</v>
      </c>
      <c r="K12" s="3">
        <f t="shared" si="1"/>
        <v>17.094000000000001</v>
      </c>
    </row>
    <row r="13" spans="1:11" ht="14.25" thickBot="1">
      <c r="A13" s="18"/>
      <c r="B13" s="21"/>
      <c r="C13" s="13">
        <v>800020095</v>
      </c>
      <c r="D13" s="7">
        <v>1</v>
      </c>
      <c r="E13" s="8">
        <v>3.4188000000000001</v>
      </c>
      <c r="F13" s="3">
        <v>120097</v>
      </c>
      <c r="G13" s="3">
        <v>800019873</v>
      </c>
      <c r="H13" s="3">
        <v>4</v>
      </c>
      <c r="I13" s="3">
        <v>57.777799999999999</v>
      </c>
      <c r="J13" s="3">
        <f t="shared" si="0"/>
        <v>4</v>
      </c>
      <c r="K13" s="3">
        <f t="shared" si="1"/>
        <v>57.777799999999999</v>
      </c>
    </row>
    <row r="14" spans="1:11" ht="14.25" thickBot="1">
      <c r="A14" s="18"/>
      <c r="B14" s="21"/>
      <c r="C14" s="13">
        <v>800020325</v>
      </c>
      <c r="D14" s="7">
        <v>2</v>
      </c>
      <c r="E14" s="8">
        <v>56.410200000000003</v>
      </c>
      <c r="F14" s="3">
        <v>120097</v>
      </c>
      <c r="G14" s="3">
        <v>800019915</v>
      </c>
      <c r="H14" s="3">
        <v>9</v>
      </c>
      <c r="I14" s="3">
        <v>15.384600000000001</v>
      </c>
      <c r="J14" s="3">
        <f t="shared" si="0"/>
        <v>9</v>
      </c>
      <c r="K14" s="3">
        <f t="shared" si="1"/>
        <v>15.384600000000001</v>
      </c>
    </row>
    <row r="15" spans="1:11" ht="14.25" thickBot="1">
      <c r="A15" s="18"/>
      <c r="B15" s="21"/>
      <c r="C15" s="13">
        <v>800020330</v>
      </c>
      <c r="D15" s="7">
        <v>1</v>
      </c>
      <c r="E15" s="8">
        <v>11.1111</v>
      </c>
      <c r="F15" s="3">
        <v>120097</v>
      </c>
      <c r="G15" s="3">
        <v>800020095</v>
      </c>
      <c r="H15" s="3">
        <v>1</v>
      </c>
      <c r="I15" s="3">
        <v>3.4188000000000001</v>
      </c>
      <c r="J15" s="3">
        <f t="shared" si="0"/>
        <v>1</v>
      </c>
      <c r="K15" s="3">
        <f t="shared" si="1"/>
        <v>3.4188000000000001</v>
      </c>
    </row>
    <row r="16" spans="1:11" ht="14.25" thickBot="1">
      <c r="A16" s="18"/>
      <c r="B16" s="21"/>
      <c r="C16" s="13">
        <v>800020639</v>
      </c>
      <c r="D16" s="7">
        <v>5</v>
      </c>
      <c r="E16" s="8">
        <v>42.734999999999999</v>
      </c>
      <c r="F16" s="3">
        <v>120097</v>
      </c>
      <c r="G16" s="3">
        <v>800020325</v>
      </c>
      <c r="H16" s="3">
        <v>2</v>
      </c>
      <c r="I16" s="3">
        <v>56.410299999999999</v>
      </c>
      <c r="J16" s="3">
        <f t="shared" si="0"/>
        <v>2</v>
      </c>
      <c r="K16" s="3">
        <f t="shared" si="1"/>
        <v>56.410200000000003</v>
      </c>
    </row>
    <row r="17" spans="1:11" ht="14.25" thickBot="1">
      <c r="A17" s="18"/>
      <c r="B17" s="21"/>
      <c r="C17" s="13">
        <v>800021060</v>
      </c>
      <c r="D17" s="7">
        <v>1</v>
      </c>
      <c r="E17" s="8">
        <v>10.256399999999999</v>
      </c>
      <c r="F17" s="3">
        <v>120097</v>
      </c>
      <c r="G17" s="3">
        <v>800020330</v>
      </c>
      <c r="H17" s="3">
        <v>1</v>
      </c>
      <c r="I17" s="3">
        <v>11.1111</v>
      </c>
      <c r="J17" s="3">
        <f t="shared" si="0"/>
        <v>1</v>
      </c>
      <c r="K17" s="3">
        <f t="shared" si="1"/>
        <v>11.1111</v>
      </c>
    </row>
    <row r="18" spans="1:11" ht="14.25" thickBot="1">
      <c r="A18" s="18"/>
      <c r="B18" s="21"/>
      <c r="C18" s="13">
        <v>800021244</v>
      </c>
      <c r="D18" s="7">
        <v>59</v>
      </c>
      <c r="E18" s="8">
        <v>403.41879999999998</v>
      </c>
      <c r="F18" s="3">
        <v>120097</v>
      </c>
      <c r="G18" s="3">
        <v>800020639</v>
      </c>
      <c r="H18" s="3">
        <v>5</v>
      </c>
      <c r="I18" s="3">
        <v>42.734999999999999</v>
      </c>
      <c r="J18" s="3">
        <f t="shared" si="0"/>
        <v>5</v>
      </c>
      <c r="K18" s="3">
        <f t="shared" si="1"/>
        <v>42.734999999999999</v>
      </c>
    </row>
    <row r="19" spans="1:11" ht="14.25" thickBot="1">
      <c r="A19" s="18"/>
      <c r="B19" s="21"/>
      <c r="C19" s="13">
        <v>800021256</v>
      </c>
      <c r="D19" s="7">
        <v>1</v>
      </c>
      <c r="E19" s="8">
        <v>4.2735000000000003</v>
      </c>
      <c r="F19" s="3">
        <v>120097</v>
      </c>
      <c r="G19" s="3">
        <v>800021060</v>
      </c>
      <c r="H19" s="3">
        <v>1</v>
      </c>
      <c r="I19" s="3">
        <v>10.256399999999999</v>
      </c>
      <c r="J19" s="3">
        <f t="shared" si="0"/>
        <v>1</v>
      </c>
      <c r="K19" s="3">
        <f t="shared" si="1"/>
        <v>10.256399999999999</v>
      </c>
    </row>
    <row r="20" spans="1:11" ht="14.25" thickBot="1">
      <c r="A20" s="18"/>
      <c r="B20" s="21"/>
      <c r="C20" s="13">
        <v>800021467</v>
      </c>
      <c r="D20" s="7">
        <v>1</v>
      </c>
      <c r="E20" s="8">
        <v>5.9828999999999999</v>
      </c>
      <c r="F20" s="3">
        <v>120097</v>
      </c>
      <c r="G20" s="3">
        <v>800021244</v>
      </c>
      <c r="H20" s="3">
        <v>59</v>
      </c>
      <c r="I20" s="3">
        <v>403.41879999999998</v>
      </c>
      <c r="J20" s="3">
        <f t="shared" si="0"/>
        <v>59</v>
      </c>
      <c r="K20" s="3">
        <f t="shared" si="1"/>
        <v>403.41879999999998</v>
      </c>
    </row>
    <row r="21" spans="1:11" ht="14.25" thickBot="1">
      <c r="A21" s="18"/>
      <c r="B21" s="21"/>
      <c r="C21" s="13">
        <v>800184423</v>
      </c>
      <c r="D21" s="7">
        <v>1</v>
      </c>
      <c r="E21" s="8">
        <v>9.4016999999999999</v>
      </c>
      <c r="F21" s="3">
        <v>120097</v>
      </c>
      <c r="G21" s="3">
        <v>800021256</v>
      </c>
      <c r="H21" s="3">
        <v>1</v>
      </c>
      <c r="I21" s="3">
        <v>4.2735000000000003</v>
      </c>
      <c r="J21" s="3">
        <f t="shared" si="0"/>
        <v>1</v>
      </c>
      <c r="K21" s="3">
        <f t="shared" si="1"/>
        <v>4.2735000000000003</v>
      </c>
    </row>
    <row r="22" spans="1:11" ht="14.25" thickBot="1">
      <c r="A22" s="18"/>
      <c r="B22" s="21"/>
      <c r="C22" s="13">
        <v>800184764</v>
      </c>
      <c r="D22" s="7">
        <v>1</v>
      </c>
      <c r="E22" s="8">
        <v>8.5470000000000006</v>
      </c>
      <c r="F22" s="3">
        <v>120097</v>
      </c>
      <c r="G22" s="3">
        <v>800021467</v>
      </c>
      <c r="H22" s="3">
        <v>1</v>
      </c>
      <c r="I22" s="3">
        <v>5.9828999999999999</v>
      </c>
      <c r="J22" s="3">
        <f t="shared" si="0"/>
        <v>1</v>
      </c>
      <c r="K22" s="3">
        <f t="shared" si="1"/>
        <v>5.9828999999999999</v>
      </c>
    </row>
    <row r="23" spans="1:11" ht="14.25" thickBot="1">
      <c r="A23" s="18"/>
      <c r="B23" s="21"/>
      <c r="C23" s="13">
        <v>800187078</v>
      </c>
      <c r="D23" s="7">
        <v>1</v>
      </c>
      <c r="E23" s="8">
        <v>1.6238999999999999</v>
      </c>
      <c r="F23" s="3">
        <v>120097</v>
      </c>
      <c r="G23" s="3">
        <v>800184423</v>
      </c>
      <c r="H23" s="3">
        <v>1</v>
      </c>
      <c r="I23" s="3">
        <v>9.4016999999999999</v>
      </c>
      <c r="J23" s="3">
        <f t="shared" si="0"/>
        <v>1</v>
      </c>
      <c r="K23" s="3">
        <f t="shared" si="1"/>
        <v>9.4016999999999999</v>
      </c>
    </row>
    <row r="24" spans="1:11" ht="14.25" thickBot="1">
      <c r="A24" s="18"/>
      <c r="B24" s="21"/>
      <c r="C24" s="13">
        <v>800193421</v>
      </c>
      <c r="D24" s="7">
        <v>1</v>
      </c>
      <c r="E24" s="8">
        <v>4.2735000000000003</v>
      </c>
      <c r="F24" s="3">
        <v>120097</v>
      </c>
      <c r="G24" s="3">
        <v>800184764</v>
      </c>
      <c r="H24" s="3">
        <v>1</v>
      </c>
      <c r="I24" s="3">
        <v>8.5470000000000006</v>
      </c>
      <c r="J24" s="3">
        <f t="shared" si="0"/>
        <v>1</v>
      </c>
      <c r="K24" s="3">
        <f t="shared" si="1"/>
        <v>8.5470000000000006</v>
      </c>
    </row>
    <row r="25" spans="1:11" ht="14.25" thickBot="1">
      <c r="A25" s="18"/>
      <c r="B25" s="21"/>
      <c r="C25" s="13">
        <v>800223349</v>
      </c>
      <c r="D25" s="7">
        <v>4</v>
      </c>
      <c r="E25" s="8">
        <v>12.9915</v>
      </c>
      <c r="F25" s="3">
        <v>120097</v>
      </c>
      <c r="G25" s="3">
        <v>800187078</v>
      </c>
      <c r="H25" s="3">
        <v>1</v>
      </c>
      <c r="I25" s="3">
        <v>1.6238999999999999</v>
      </c>
      <c r="J25" s="3">
        <f t="shared" si="0"/>
        <v>1</v>
      </c>
      <c r="K25" s="3">
        <f t="shared" si="1"/>
        <v>1.6238999999999999</v>
      </c>
    </row>
    <row r="26" spans="1:11" ht="14.25" thickBot="1">
      <c r="A26" s="18"/>
      <c r="B26" s="21"/>
      <c r="C26" s="13">
        <v>800305298</v>
      </c>
      <c r="D26" s="7">
        <v>11</v>
      </c>
      <c r="E26" s="8">
        <v>141.0256</v>
      </c>
      <c r="F26" s="3">
        <v>120097</v>
      </c>
      <c r="G26" s="3">
        <v>800193421</v>
      </c>
      <c r="H26" s="3">
        <v>1</v>
      </c>
      <c r="I26" s="3">
        <v>4.2735000000000003</v>
      </c>
      <c r="J26" s="3">
        <f t="shared" si="0"/>
        <v>1</v>
      </c>
      <c r="K26" s="3">
        <f t="shared" si="1"/>
        <v>4.2735000000000003</v>
      </c>
    </row>
    <row r="27" spans="1:11" ht="14.25" thickBot="1">
      <c r="A27" s="18"/>
      <c r="B27" s="21"/>
      <c r="C27" s="13">
        <v>800311727</v>
      </c>
      <c r="D27" s="7">
        <v>2</v>
      </c>
      <c r="E27" s="8">
        <v>15.8804</v>
      </c>
      <c r="F27" s="3">
        <v>120097</v>
      </c>
      <c r="G27" s="3">
        <v>800223349</v>
      </c>
      <c r="H27" s="3">
        <v>4</v>
      </c>
      <c r="I27" s="3">
        <v>12.9915</v>
      </c>
      <c r="J27" s="3">
        <f t="shared" si="0"/>
        <v>4</v>
      </c>
      <c r="K27" s="3">
        <f t="shared" si="1"/>
        <v>12.9915</v>
      </c>
    </row>
    <row r="28" spans="1:11" ht="14.25" thickBot="1">
      <c r="A28" s="18"/>
      <c r="B28" s="21"/>
      <c r="C28" s="13">
        <v>800327496</v>
      </c>
      <c r="D28" s="7">
        <v>10</v>
      </c>
      <c r="E28" s="8">
        <v>42.734999999999999</v>
      </c>
      <c r="F28" s="3">
        <v>120097</v>
      </c>
      <c r="G28" s="3">
        <v>800305298</v>
      </c>
      <c r="H28" s="3">
        <v>11</v>
      </c>
      <c r="I28" s="3">
        <v>141.0256</v>
      </c>
      <c r="J28" s="3">
        <f t="shared" si="0"/>
        <v>11</v>
      </c>
      <c r="K28" s="3">
        <f t="shared" si="1"/>
        <v>141.0256</v>
      </c>
    </row>
    <row r="29" spans="1:11" ht="14.25" thickBot="1">
      <c r="A29" s="18"/>
      <c r="B29" s="21"/>
      <c r="C29" s="13">
        <v>800333346</v>
      </c>
      <c r="D29" s="7">
        <v>2</v>
      </c>
      <c r="E29" s="8">
        <v>27.3504</v>
      </c>
      <c r="F29" s="3">
        <v>120097</v>
      </c>
      <c r="G29" s="3">
        <v>800311727</v>
      </c>
      <c r="H29" s="3">
        <v>2</v>
      </c>
      <c r="I29" s="3">
        <v>15.8803</v>
      </c>
      <c r="J29" s="3">
        <f t="shared" si="0"/>
        <v>2</v>
      </c>
      <c r="K29" s="3">
        <f t="shared" si="1"/>
        <v>15.8804</v>
      </c>
    </row>
    <row r="30" spans="1:11" ht="14.25" thickBot="1">
      <c r="A30" s="18"/>
      <c r="B30" s="21"/>
      <c r="C30" s="13">
        <v>800358704</v>
      </c>
      <c r="D30" s="7">
        <v>2</v>
      </c>
      <c r="E30" s="8">
        <v>33.333399999999997</v>
      </c>
      <c r="F30" s="3">
        <v>120097</v>
      </c>
      <c r="G30" s="3">
        <v>800327496</v>
      </c>
      <c r="H30" s="3">
        <v>10</v>
      </c>
      <c r="I30" s="3">
        <v>42.734999999999999</v>
      </c>
      <c r="J30" s="3">
        <f t="shared" si="0"/>
        <v>10</v>
      </c>
      <c r="K30" s="3">
        <f t="shared" si="1"/>
        <v>42.734999999999999</v>
      </c>
    </row>
    <row r="31" spans="1:11" ht="14.25" thickBot="1">
      <c r="A31" s="18"/>
      <c r="B31" s="21"/>
      <c r="C31" s="13">
        <v>800358786</v>
      </c>
      <c r="D31" s="7">
        <v>10</v>
      </c>
      <c r="E31" s="8">
        <v>22.222200000000001</v>
      </c>
      <c r="F31" s="3">
        <v>120097</v>
      </c>
      <c r="G31" s="3">
        <v>800333346</v>
      </c>
      <c r="H31" s="3">
        <v>2</v>
      </c>
      <c r="I31" s="3">
        <v>27.3504</v>
      </c>
      <c r="J31" s="3">
        <f t="shared" si="0"/>
        <v>2</v>
      </c>
      <c r="K31" s="3">
        <f t="shared" si="1"/>
        <v>27.3504</v>
      </c>
    </row>
    <row r="32" spans="1:11" ht="14.25" thickBot="1">
      <c r="A32" s="18"/>
      <c r="B32" s="21"/>
      <c r="C32" s="13">
        <v>800362094</v>
      </c>
      <c r="D32" s="7">
        <v>10</v>
      </c>
      <c r="E32" s="8">
        <v>20.512799999999999</v>
      </c>
      <c r="F32" s="3">
        <v>120097</v>
      </c>
      <c r="G32" s="3">
        <v>800358704</v>
      </c>
      <c r="H32" s="3">
        <v>2</v>
      </c>
      <c r="I32" s="3">
        <v>33.333300000000001</v>
      </c>
      <c r="J32" s="3">
        <f t="shared" si="0"/>
        <v>2</v>
      </c>
      <c r="K32" s="3">
        <f t="shared" si="1"/>
        <v>33.333399999999997</v>
      </c>
    </row>
    <row r="33" spans="1:11" ht="14.25" thickBot="1">
      <c r="A33" s="18"/>
      <c r="B33" s="21"/>
      <c r="C33" s="13">
        <v>800362095</v>
      </c>
      <c r="D33" s="7">
        <v>7</v>
      </c>
      <c r="E33" s="8">
        <v>23.9316</v>
      </c>
      <c r="F33" s="3">
        <v>120097</v>
      </c>
      <c r="G33" s="3">
        <v>800358786</v>
      </c>
      <c r="H33" s="3">
        <v>10</v>
      </c>
      <c r="I33" s="3">
        <v>22.222200000000001</v>
      </c>
      <c r="J33" s="3">
        <f t="shared" si="0"/>
        <v>10</v>
      </c>
      <c r="K33" s="3">
        <f t="shared" si="1"/>
        <v>22.222200000000001</v>
      </c>
    </row>
    <row r="34" spans="1:11" ht="14.25" thickBot="1">
      <c r="A34" s="18"/>
      <c r="B34" s="21"/>
      <c r="C34" s="13">
        <v>800375616</v>
      </c>
      <c r="D34" s="7">
        <v>1</v>
      </c>
      <c r="E34" s="8">
        <v>7.6923000000000004</v>
      </c>
      <c r="F34" s="3">
        <v>120097</v>
      </c>
      <c r="G34" s="3">
        <v>800362094</v>
      </c>
      <c r="H34" s="3">
        <v>10</v>
      </c>
      <c r="I34" s="3">
        <v>20.512799999999999</v>
      </c>
      <c r="J34" s="3">
        <f t="shared" si="0"/>
        <v>10</v>
      </c>
      <c r="K34" s="3">
        <f t="shared" si="1"/>
        <v>20.512799999999999</v>
      </c>
    </row>
    <row r="35" spans="1:11" ht="14.25" thickBot="1">
      <c r="A35" s="18"/>
      <c r="B35" s="21"/>
      <c r="C35" s="13">
        <v>800386812</v>
      </c>
      <c r="D35" s="7">
        <v>1</v>
      </c>
      <c r="E35" s="8">
        <v>5.1281999999999996</v>
      </c>
      <c r="F35" s="3">
        <v>120097</v>
      </c>
      <c r="G35" s="3">
        <v>800362095</v>
      </c>
      <c r="H35" s="3">
        <v>7</v>
      </c>
      <c r="I35" s="3">
        <v>23.9316</v>
      </c>
      <c r="J35" s="3">
        <f t="shared" si="0"/>
        <v>7</v>
      </c>
      <c r="K35" s="3">
        <f t="shared" si="1"/>
        <v>23.9316</v>
      </c>
    </row>
    <row r="36" spans="1:11" ht="14.25" thickBot="1">
      <c r="A36" s="18"/>
      <c r="B36" s="21"/>
      <c r="C36" s="13">
        <v>800397231</v>
      </c>
      <c r="D36" s="7">
        <v>1</v>
      </c>
      <c r="E36" s="8">
        <v>2.5640999999999998</v>
      </c>
      <c r="F36" s="3">
        <v>120097</v>
      </c>
      <c r="G36" s="3">
        <v>800375616</v>
      </c>
      <c r="H36" s="3">
        <v>1</v>
      </c>
      <c r="I36" s="3">
        <v>7.6923000000000004</v>
      </c>
      <c r="J36" s="3">
        <f t="shared" si="0"/>
        <v>1</v>
      </c>
      <c r="K36" s="3">
        <f t="shared" si="1"/>
        <v>7.6923000000000004</v>
      </c>
    </row>
    <row r="37" spans="1:11" ht="14.25" thickBot="1">
      <c r="A37" s="18"/>
      <c r="B37" s="21"/>
      <c r="C37" s="13">
        <v>800413423</v>
      </c>
      <c r="D37" s="7">
        <v>2</v>
      </c>
      <c r="E37" s="8">
        <v>40.854700000000001</v>
      </c>
      <c r="F37" s="3">
        <v>120097</v>
      </c>
      <c r="G37" s="3">
        <v>800386812</v>
      </c>
      <c r="H37" s="3">
        <v>1</v>
      </c>
      <c r="I37" s="3">
        <v>5.1281999999999996</v>
      </c>
      <c r="J37" s="3">
        <f t="shared" si="0"/>
        <v>1</v>
      </c>
      <c r="K37" s="3">
        <f t="shared" si="1"/>
        <v>5.1281999999999996</v>
      </c>
    </row>
    <row r="38" spans="1:11" ht="14.25" thickBot="1">
      <c r="A38" s="19"/>
      <c r="B38" s="22"/>
      <c r="C38" s="14">
        <v>800420671</v>
      </c>
      <c r="D38" s="10">
        <v>1</v>
      </c>
      <c r="E38" s="11">
        <v>21.1966</v>
      </c>
      <c r="F38" s="3">
        <v>120097</v>
      </c>
      <c r="G38" s="3">
        <v>800397231</v>
      </c>
      <c r="H38" s="3">
        <v>1</v>
      </c>
      <c r="I38" s="3">
        <v>2.5640999999999998</v>
      </c>
      <c r="J38" s="3">
        <f t="shared" si="0"/>
        <v>1</v>
      </c>
      <c r="K38" s="3">
        <f t="shared" si="1"/>
        <v>2.5640999999999998</v>
      </c>
    </row>
    <row r="39" spans="1:11">
      <c r="F39" s="3">
        <v>120097</v>
      </c>
      <c r="G39" s="3">
        <v>800413423</v>
      </c>
      <c r="H39" s="3">
        <v>2</v>
      </c>
      <c r="I39" s="3">
        <v>40.854700000000001</v>
      </c>
      <c r="J39" s="3">
        <f t="shared" si="0"/>
        <v>2</v>
      </c>
      <c r="K39" s="3">
        <f t="shared" si="1"/>
        <v>40.854700000000001</v>
      </c>
    </row>
    <row r="40" spans="1:11">
      <c r="F40" s="3">
        <v>120097</v>
      </c>
      <c r="G40" s="3">
        <v>800420671</v>
      </c>
      <c r="H40" s="3">
        <v>1</v>
      </c>
      <c r="I40" s="3">
        <v>21.1966</v>
      </c>
      <c r="J40" s="3">
        <f t="shared" si="0"/>
        <v>1</v>
      </c>
      <c r="K40" s="3">
        <f t="shared" si="1"/>
        <v>21.1966</v>
      </c>
    </row>
  </sheetData>
  <mergeCells count="3">
    <mergeCell ref="A1:E1"/>
    <mergeCell ref="A3:A38"/>
    <mergeCell ref="B3:B38"/>
  </mergeCells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"/>
  <sheetViews>
    <sheetView workbookViewId="0">
      <selection activeCell="F6" sqref="F6:G7"/>
    </sheetView>
  </sheetViews>
  <sheetFormatPr defaultRowHeight="13.5"/>
  <cols>
    <col min="1" max="1" width="7" style="12" customWidth="1"/>
    <col min="2" max="2" width="7.5" style="12" customWidth="1"/>
    <col min="3" max="3" width="8.25" style="12" customWidth="1"/>
    <col min="4" max="5" width="7.5" style="12" customWidth="1"/>
    <col min="7" max="7" width="10.5" bestFit="1" customWidth="1"/>
  </cols>
  <sheetData>
    <row r="1" spans="1:11" ht="14.25" thickBot="1">
      <c r="A1" s="16" t="s">
        <v>8</v>
      </c>
      <c r="B1" s="16"/>
      <c r="C1" s="16"/>
      <c r="D1" s="16"/>
      <c r="E1" s="16"/>
    </row>
    <row r="2" spans="1:11" ht="14.25" thickBot="1">
      <c r="A2" s="4" t="s">
        <v>1</v>
      </c>
      <c r="B2" s="4" t="s">
        <v>2</v>
      </c>
      <c r="C2" s="4" t="s">
        <v>9</v>
      </c>
      <c r="D2" s="4" t="s">
        <v>3</v>
      </c>
      <c r="E2" s="5" t="s">
        <v>4</v>
      </c>
      <c r="F2" s="3" t="s">
        <v>5</v>
      </c>
      <c r="G2" s="3" t="s">
        <v>10</v>
      </c>
      <c r="H2" s="3" t="s">
        <v>6</v>
      </c>
      <c r="I2" s="3" t="s">
        <v>7</v>
      </c>
    </row>
    <row r="3" spans="1:11" ht="14.25" thickBot="1">
      <c r="A3" s="17">
        <v>41518</v>
      </c>
      <c r="B3" s="20">
        <v>120103</v>
      </c>
      <c r="C3" s="13">
        <v>100037530</v>
      </c>
      <c r="D3" s="7">
        <v>1</v>
      </c>
      <c r="E3" s="8">
        <v>13.6752</v>
      </c>
      <c r="F3" s="3">
        <v>120103</v>
      </c>
      <c r="G3" s="3">
        <v>100037530</v>
      </c>
      <c r="H3" s="3">
        <v>1</v>
      </c>
      <c r="I3" s="3">
        <v>13.6752</v>
      </c>
      <c r="J3">
        <f>VLOOKUP(G3,C:E,2,0)</f>
        <v>1</v>
      </c>
      <c r="K3">
        <f>VLOOKUP(G3,C:E,3,0)</f>
        <v>13.6752</v>
      </c>
    </row>
    <row r="4" spans="1:11" ht="14.25" thickBot="1">
      <c r="A4" s="18"/>
      <c r="B4" s="21"/>
      <c r="C4" s="13">
        <v>100079289</v>
      </c>
      <c r="D4" s="7">
        <v>1</v>
      </c>
      <c r="E4" s="8">
        <v>17.008500000000002</v>
      </c>
      <c r="F4" s="3">
        <v>120103</v>
      </c>
      <c r="G4" s="3">
        <v>100079289</v>
      </c>
      <c r="H4" s="3">
        <v>1</v>
      </c>
      <c r="I4" s="3">
        <v>17.008500000000002</v>
      </c>
      <c r="J4" s="3">
        <f t="shared" ref="J4:J55" si="0">VLOOKUP(G4,C:E,2,0)</f>
        <v>1</v>
      </c>
      <c r="K4" s="3">
        <f t="shared" ref="K4:K55" si="1">VLOOKUP(G4,C:E,3,0)</f>
        <v>17.008500000000002</v>
      </c>
    </row>
    <row r="5" spans="1:11" ht="14.25" thickBot="1">
      <c r="A5" s="18"/>
      <c r="B5" s="21"/>
      <c r="C5" s="13">
        <v>100359117</v>
      </c>
      <c r="D5" s="7">
        <v>4.7480000000000002</v>
      </c>
      <c r="E5" s="8">
        <v>193.16239999999999</v>
      </c>
      <c r="F5" s="3">
        <v>120103</v>
      </c>
      <c r="G5" s="3">
        <v>100359117</v>
      </c>
      <c r="H5" s="3">
        <v>4.7480000000000002</v>
      </c>
      <c r="I5" s="3">
        <v>193.16239999999999</v>
      </c>
      <c r="J5" s="3">
        <f t="shared" si="0"/>
        <v>4.7480000000000002</v>
      </c>
      <c r="K5" s="3">
        <f t="shared" si="1"/>
        <v>193.16239999999999</v>
      </c>
    </row>
    <row r="6" spans="1:11" ht="14.25" thickBot="1">
      <c r="A6" s="18"/>
      <c r="B6" s="21"/>
      <c r="C6" s="13">
        <v>800019303</v>
      </c>
      <c r="D6" s="7">
        <v>5</v>
      </c>
      <c r="E6" s="8">
        <v>21.3675</v>
      </c>
      <c r="F6" s="3">
        <v>120103</v>
      </c>
      <c r="G6" s="1">
        <v>100622376</v>
      </c>
      <c r="H6" s="3">
        <v>1</v>
      </c>
      <c r="I6" s="3">
        <v>5.8120000000000003</v>
      </c>
      <c r="J6" s="3" t="e">
        <f t="shared" si="0"/>
        <v>#N/A</v>
      </c>
      <c r="K6" s="3" t="e">
        <f t="shared" si="1"/>
        <v>#N/A</v>
      </c>
    </row>
    <row r="7" spans="1:11" ht="14.25" thickBot="1">
      <c r="A7" s="18"/>
      <c r="B7" s="21"/>
      <c r="C7" s="13">
        <v>800019334</v>
      </c>
      <c r="D7" s="7">
        <v>2</v>
      </c>
      <c r="E7" s="8">
        <v>8.2050999999999998</v>
      </c>
      <c r="F7" s="3">
        <v>120103</v>
      </c>
      <c r="G7" s="1">
        <v>100622472</v>
      </c>
      <c r="H7" s="3">
        <v>4</v>
      </c>
      <c r="I7" s="3">
        <v>19.8291</v>
      </c>
      <c r="J7" s="3" t="e">
        <f t="shared" si="0"/>
        <v>#N/A</v>
      </c>
      <c r="K7" s="3" t="e">
        <f t="shared" si="1"/>
        <v>#N/A</v>
      </c>
    </row>
    <row r="8" spans="1:11" ht="14.25" thickBot="1">
      <c r="A8" s="18"/>
      <c r="B8" s="21"/>
      <c r="C8" s="13">
        <v>800019348</v>
      </c>
      <c r="D8" s="7">
        <v>1</v>
      </c>
      <c r="E8" s="8">
        <v>8.5470000000000006</v>
      </c>
      <c r="F8" s="3">
        <v>120103</v>
      </c>
      <c r="G8" s="3">
        <v>800019303</v>
      </c>
      <c r="H8" s="3">
        <v>5</v>
      </c>
      <c r="I8" s="3">
        <v>21.3675</v>
      </c>
      <c r="J8" s="3">
        <f t="shared" si="0"/>
        <v>5</v>
      </c>
      <c r="K8" s="3">
        <f t="shared" si="1"/>
        <v>21.3675</v>
      </c>
    </row>
    <row r="9" spans="1:11" ht="14.25" thickBot="1">
      <c r="A9" s="18"/>
      <c r="B9" s="21"/>
      <c r="C9" s="13">
        <v>800019509</v>
      </c>
      <c r="D9" s="7">
        <v>2</v>
      </c>
      <c r="E9" s="8">
        <v>16.923100000000002</v>
      </c>
      <c r="F9" s="3">
        <v>120103</v>
      </c>
      <c r="G9" s="3">
        <v>800019334</v>
      </c>
      <c r="H9" s="3">
        <v>2</v>
      </c>
      <c r="I9" s="3">
        <v>8.2050999999999998</v>
      </c>
      <c r="J9" s="3">
        <f t="shared" si="0"/>
        <v>2</v>
      </c>
      <c r="K9" s="3">
        <f t="shared" si="1"/>
        <v>8.2050999999999998</v>
      </c>
    </row>
    <row r="10" spans="1:11" ht="14.25" thickBot="1">
      <c r="A10" s="18"/>
      <c r="B10" s="21"/>
      <c r="C10" s="13">
        <v>800019678</v>
      </c>
      <c r="D10" s="7">
        <v>1</v>
      </c>
      <c r="E10" s="8">
        <v>5.1281999999999996</v>
      </c>
      <c r="F10" s="3">
        <v>120103</v>
      </c>
      <c r="G10" s="3">
        <v>800019348</v>
      </c>
      <c r="H10" s="3">
        <v>1</v>
      </c>
      <c r="I10" s="3">
        <v>8.5470000000000006</v>
      </c>
      <c r="J10" s="3">
        <f t="shared" si="0"/>
        <v>1</v>
      </c>
      <c r="K10" s="3">
        <f t="shared" si="1"/>
        <v>8.5470000000000006</v>
      </c>
    </row>
    <row r="11" spans="1:11" ht="14.25" thickBot="1">
      <c r="A11" s="18"/>
      <c r="B11" s="21"/>
      <c r="C11" s="13">
        <v>800019752</v>
      </c>
      <c r="D11" s="7">
        <v>3</v>
      </c>
      <c r="E11" s="8">
        <v>61.538400000000003</v>
      </c>
      <c r="F11" s="3">
        <v>120103</v>
      </c>
      <c r="G11" s="3">
        <v>800019509</v>
      </c>
      <c r="H11" s="3">
        <v>2</v>
      </c>
      <c r="I11" s="3">
        <v>16.923100000000002</v>
      </c>
      <c r="J11" s="3">
        <f t="shared" si="0"/>
        <v>2</v>
      </c>
      <c r="K11" s="3">
        <f t="shared" si="1"/>
        <v>16.923100000000002</v>
      </c>
    </row>
    <row r="12" spans="1:11" ht="14.25" thickBot="1">
      <c r="A12" s="18"/>
      <c r="B12" s="21"/>
      <c r="C12" s="13">
        <v>800019761</v>
      </c>
      <c r="D12" s="7">
        <v>2</v>
      </c>
      <c r="E12" s="8">
        <v>17.094000000000001</v>
      </c>
      <c r="F12" s="3">
        <v>120103</v>
      </c>
      <c r="G12" s="3">
        <v>800019678</v>
      </c>
      <c r="H12" s="3">
        <v>1</v>
      </c>
      <c r="I12" s="3">
        <v>5.1281999999999996</v>
      </c>
      <c r="J12" s="3">
        <f t="shared" si="0"/>
        <v>1</v>
      </c>
      <c r="K12" s="3">
        <f t="shared" si="1"/>
        <v>5.1281999999999996</v>
      </c>
    </row>
    <row r="13" spans="1:11" ht="14.25" thickBot="1">
      <c r="A13" s="18"/>
      <c r="B13" s="21"/>
      <c r="C13" s="13">
        <v>800020081</v>
      </c>
      <c r="D13" s="7">
        <v>1</v>
      </c>
      <c r="E13" s="8">
        <v>4.7008999999999999</v>
      </c>
      <c r="F13" s="3">
        <v>120103</v>
      </c>
      <c r="G13" s="3">
        <v>800019752</v>
      </c>
      <c r="H13" s="3">
        <v>3</v>
      </c>
      <c r="I13" s="3">
        <v>61.538499999999999</v>
      </c>
      <c r="J13" s="3">
        <f t="shared" si="0"/>
        <v>3</v>
      </c>
      <c r="K13" s="3">
        <f t="shared" si="1"/>
        <v>61.538400000000003</v>
      </c>
    </row>
    <row r="14" spans="1:11" ht="14.25" thickBot="1">
      <c r="A14" s="18"/>
      <c r="B14" s="21"/>
      <c r="C14" s="13">
        <v>800020167</v>
      </c>
      <c r="D14" s="7">
        <v>1</v>
      </c>
      <c r="E14" s="8">
        <v>2.4786000000000001</v>
      </c>
      <c r="F14" s="3">
        <v>120103</v>
      </c>
      <c r="G14" s="3">
        <v>800019761</v>
      </c>
      <c r="H14" s="3">
        <v>2</v>
      </c>
      <c r="I14" s="3">
        <v>17.094000000000001</v>
      </c>
      <c r="J14" s="3">
        <f t="shared" si="0"/>
        <v>2</v>
      </c>
      <c r="K14" s="3">
        <f t="shared" si="1"/>
        <v>17.094000000000001</v>
      </c>
    </row>
    <row r="15" spans="1:11" ht="14.25" thickBot="1">
      <c r="A15" s="18"/>
      <c r="B15" s="21"/>
      <c r="C15" s="13">
        <v>800020325</v>
      </c>
      <c r="D15" s="7">
        <v>1</v>
      </c>
      <c r="E15" s="8">
        <v>28.205100000000002</v>
      </c>
      <c r="F15" s="3">
        <v>120103</v>
      </c>
      <c r="G15" s="3">
        <v>800020081</v>
      </c>
      <c r="H15" s="3">
        <v>1</v>
      </c>
      <c r="I15" s="3">
        <v>4.7008999999999999</v>
      </c>
      <c r="J15" s="3">
        <f t="shared" si="0"/>
        <v>1</v>
      </c>
      <c r="K15" s="3">
        <f t="shared" si="1"/>
        <v>4.7008999999999999</v>
      </c>
    </row>
    <row r="16" spans="1:11" ht="14.25" thickBot="1">
      <c r="A16" s="18"/>
      <c r="B16" s="21"/>
      <c r="C16" s="13">
        <v>800020330</v>
      </c>
      <c r="D16" s="7">
        <v>3</v>
      </c>
      <c r="E16" s="8">
        <v>33.333300000000001</v>
      </c>
      <c r="F16" s="3">
        <v>120103</v>
      </c>
      <c r="G16" s="3">
        <v>800020167</v>
      </c>
      <c r="H16" s="3">
        <v>1</v>
      </c>
      <c r="I16" s="3">
        <v>2.4786000000000001</v>
      </c>
      <c r="J16" s="3">
        <f t="shared" si="0"/>
        <v>1</v>
      </c>
      <c r="K16" s="3">
        <f t="shared" si="1"/>
        <v>2.4786000000000001</v>
      </c>
    </row>
    <row r="17" spans="1:11" ht="14.25" thickBot="1">
      <c r="A17" s="18"/>
      <c r="B17" s="21"/>
      <c r="C17" s="13">
        <v>800020639</v>
      </c>
      <c r="D17" s="7">
        <v>1</v>
      </c>
      <c r="E17" s="8">
        <v>8.5470000000000006</v>
      </c>
      <c r="F17" s="3">
        <v>120103</v>
      </c>
      <c r="G17" s="3">
        <v>800020325</v>
      </c>
      <c r="H17" s="3">
        <v>1</v>
      </c>
      <c r="I17" s="3">
        <v>28.205100000000002</v>
      </c>
      <c r="J17" s="3">
        <f t="shared" si="0"/>
        <v>1</v>
      </c>
      <c r="K17" s="3">
        <f t="shared" si="1"/>
        <v>28.205100000000002</v>
      </c>
    </row>
    <row r="18" spans="1:11" ht="14.25" thickBot="1">
      <c r="A18" s="18"/>
      <c r="B18" s="21"/>
      <c r="C18" s="13">
        <v>800020647</v>
      </c>
      <c r="D18" s="7">
        <v>2</v>
      </c>
      <c r="E18" s="8">
        <v>47.863199999999999</v>
      </c>
      <c r="F18" s="3">
        <v>120103</v>
      </c>
      <c r="G18" s="3">
        <v>800020330</v>
      </c>
      <c r="H18" s="3">
        <v>3</v>
      </c>
      <c r="I18" s="3">
        <v>33.333300000000001</v>
      </c>
      <c r="J18" s="3">
        <f t="shared" si="0"/>
        <v>3</v>
      </c>
      <c r="K18" s="3">
        <f t="shared" si="1"/>
        <v>33.333300000000001</v>
      </c>
    </row>
    <row r="19" spans="1:11" ht="14.25" thickBot="1">
      <c r="A19" s="18"/>
      <c r="B19" s="21"/>
      <c r="C19" s="13">
        <v>800020652</v>
      </c>
      <c r="D19" s="7">
        <v>2</v>
      </c>
      <c r="E19" s="8">
        <v>71.794899999999998</v>
      </c>
      <c r="F19" s="3">
        <v>120103</v>
      </c>
      <c r="G19" s="3">
        <v>800020639</v>
      </c>
      <c r="H19" s="3">
        <v>1</v>
      </c>
      <c r="I19" s="3">
        <v>8.5470000000000006</v>
      </c>
      <c r="J19" s="3">
        <f t="shared" si="0"/>
        <v>1</v>
      </c>
      <c r="K19" s="3">
        <f t="shared" si="1"/>
        <v>8.5470000000000006</v>
      </c>
    </row>
    <row r="20" spans="1:11" ht="14.25" thickBot="1">
      <c r="A20" s="18"/>
      <c r="B20" s="21"/>
      <c r="C20" s="13">
        <v>800021060</v>
      </c>
      <c r="D20" s="7">
        <v>1</v>
      </c>
      <c r="E20" s="8">
        <v>10.256399999999999</v>
      </c>
      <c r="F20" s="3">
        <v>120103</v>
      </c>
      <c r="G20" s="3">
        <v>800020647</v>
      </c>
      <c r="H20" s="3">
        <v>2</v>
      </c>
      <c r="I20" s="3">
        <v>47.863199999999999</v>
      </c>
      <c r="J20" s="3">
        <f t="shared" si="0"/>
        <v>2</v>
      </c>
      <c r="K20" s="3">
        <f t="shared" si="1"/>
        <v>47.863199999999999</v>
      </c>
    </row>
    <row r="21" spans="1:11" ht="14.25" thickBot="1">
      <c r="A21" s="18"/>
      <c r="B21" s="21"/>
      <c r="C21" s="13">
        <v>800021244</v>
      </c>
      <c r="D21" s="7">
        <v>18</v>
      </c>
      <c r="E21" s="8">
        <v>123.07689999999999</v>
      </c>
      <c r="F21" s="3">
        <v>120103</v>
      </c>
      <c r="G21" s="3">
        <v>800020652</v>
      </c>
      <c r="H21" s="3">
        <v>2</v>
      </c>
      <c r="I21" s="3">
        <v>71.794899999999998</v>
      </c>
      <c r="J21" s="3">
        <f t="shared" si="0"/>
        <v>2</v>
      </c>
      <c r="K21" s="3">
        <f t="shared" si="1"/>
        <v>71.794899999999998</v>
      </c>
    </row>
    <row r="22" spans="1:11" ht="14.25" thickBot="1">
      <c r="A22" s="18"/>
      <c r="B22" s="21"/>
      <c r="C22" s="13">
        <v>800021248</v>
      </c>
      <c r="D22" s="7">
        <v>1</v>
      </c>
      <c r="E22" s="8">
        <v>53.846200000000003</v>
      </c>
      <c r="F22" s="3">
        <v>120103</v>
      </c>
      <c r="G22" s="3">
        <v>800021060</v>
      </c>
      <c r="H22" s="3">
        <v>1</v>
      </c>
      <c r="I22" s="3">
        <v>10.256399999999999</v>
      </c>
      <c r="J22" s="3">
        <f t="shared" si="0"/>
        <v>1</v>
      </c>
      <c r="K22" s="3">
        <f t="shared" si="1"/>
        <v>10.256399999999999</v>
      </c>
    </row>
    <row r="23" spans="1:11" ht="14.25" thickBot="1">
      <c r="A23" s="18"/>
      <c r="B23" s="21"/>
      <c r="C23" s="13">
        <v>800021442</v>
      </c>
      <c r="D23" s="7">
        <v>1</v>
      </c>
      <c r="E23" s="8">
        <v>38.461500000000001</v>
      </c>
      <c r="F23" s="3">
        <v>120103</v>
      </c>
      <c r="G23" s="3">
        <v>800021244</v>
      </c>
      <c r="H23" s="3">
        <v>18</v>
      </c>
      <c r="I23" s="3">
        <v>123.07689999999999</v>
      </c>
      <c r="J23" s="3">
        <f t="shared" si="0"/>
        <v>18</v>
      </c>
      <c r="K23" s="3">
        <f t="shared" si="1"/>
        <v>123.07689999999999</v>
      </c>
    </row>
    <row r="24" spans="1:11" ht="14.25" thickBot="1">
      <c r="A24" s="18"/>
      <c r="B24" s="21"/>
      <c r="C24" s="13">
        <v>800021577</v>
      </c>
      <c r="D24" s="7">
        <v>2</v>
      </c>
      <c r="E24" s="8">
        <v>23.076899999999998</v>
      </c>
      <c r="F24" s="3">
        <v>120103</v>
      </c>
      <c r="G24" s="3">
        <v>800021248</v>
      </c>
      <c r="H24" s="3">
        <v>1</v>
      </c>
      <c r="I24" s="3">
        <v>53.846200000000003</v>
      </c>
      <c r="J24" s="3">
        <f t="shared" si="0"/>
        <v>1</v>
      </c>
      <c r="K24" s="3">
        <f t="shared" si="1"/>
        <v>53.846200000000003</v>
      </c>
    </row>
    <row r="25" spans="1:11" ht="14.25" thickBot="1">
      <c r="A25" s="18"/>
      <c r="B25" s="21"/>
      <c r="C25" s="13">
        <v>800082496</v>
      </c>
      <c r="D25" s="7">
        <v>1</v>
      </c>
      <c r="E25" s="8">
        <v>8.4614999999999991</v>
      </c>
      <c r="F25" s="3">
        <v>120103</v>
      </c>
      <c r="G25" s="3">
        <v>800021442</v>
      </c>
      <c r="H25" s="3">
        <v>1</v>
      </c>
      <c r="I25" s="3">
        <v>38.461500000000001</v>
      </c>
      <c r="J25" s="3">
        <f t="shared" si="0"/>
        <v>1</v>
      </c>
      <c r="K25" s="3">
        <f t="shared" si="1"/>
        <v>38.461500000000001</v>
      </c>
    </row>
    <row r="26" spans="1:11" ht="14.25" thickBot="1">
      <c r="A26" s="18"/>
      <c r="B26" s="21"/>
      <c r="C26" s="13">
        <v>800184423</v>
      </c>
      <c r="D26" s="7">
        <v>1</v>
      </c>
      <c r="E26" s="8">
        <v>9.4016999999999999</v>
      </c>
      <c r="F26" s="3">
        <v>120103</v>
      </c>
      <c r="G26" s="3">
        <v>800021577</v>
      </c>
      <c r="H26" s="3">
        <v>2</v>
      </c>
      <c r="I26" s="3">
        <v>23.076899999999998</v>
      </c>
      <c r="J26" s="3">
        <f t="shared" si="0"/>
        <v>2</v>
      </c>
      <c r="K26" s="3">
        <f t="shared" si="1"/>
        <v>23.076899999999998</v>
      </c>
    </row>
    <row r="27" spans="1:11" ht="14.25" thickBot="1">
      <c r="A27" s="18"/>
      <c r="B27" s="21"/>
      <c r="C27" s="13">
        <v>800185397</v>
      </c>
      <c r="D27" s="7">
        <v>6</v>
      </c>
      <c r="E27" s="8">
        <v>225.64099999999999</v>
      </c>
      <c r="F27" s="3">
        <v>120103</v>
      </c>
      <c r="G27" s="3">
        <v>800082496</v>
      </c>
      <c r="H27" s="3">
        <v>1</v>
      </c>
      <c r="I27" s="3">
        <v>8.4614999999999991</v>
      </c>
      <c r="J27" s="3">
        <f t="shared" si="0"/>
        <v>1</v>
      </c>
      <c r="K27" s="3">
        <f t="shared" si="1"/>
        <v>8.4614999999999991</v>
      </c>
    </row>
    <row r="28" spans="1:11" ht="14.25" thickBot="1">
      <c r="A28" s="18"/>
      <c r="B28" s="21"/>
      <c r="C28" s="13">
        <v>800187078</v>
      </c>
      <c r="D28" s="7">
        <v>6</v>
      </c>
      <c r="E28" s="8">
        <v>9.7434999999999992</v>
      </c>
      <c r="F28" s="3">
        <v>120103</v>
      </c>
      <c r="G28" s="3">
        <v>800184423</v>
      </c>
      <c r="H28" s="3">
        <v>1</v>
      </c>
      <c r="I28" s="3">
        <v>9.4016999999999999</v>
      </c>
      <c r="J28" s="3">
        <f t="shared" si="0"/>
        <v>1</v>
      </c>
      <c r="K28" s="3">
        <f t="shared" si="1"/>
        <v>9.4016999999999999</v>
      </c>
    </row>
    <row r="29" spans="1:11" ht="14.25" thickBot="1">
      <c r="A29" s="18"/>
      <c r="B29" s="21"/>
      <c r="C29" s="13">
        <v>800193421</v>
      </c>
      <c r="D29" s="7">
        <v>1</v>
      </c>
      <c r="E29" s="8">
        <v>4.2735000000000003</v>
      </c>
      <c r="F29" s="3">
        <v>120103</v>
      </c>
      <c r="G29" s="3">
        <v>800185397</v>
      </c>
      <c r="H29" s="3">
        <v>6</v>
      </c>
      <c r="I29" s="3">
        <v>225.64099999999999</v>
      </c>
      <c r="J29" s="3">
        <f t="shared" si="0"/>
        <v>6</v>
      </c>
      <c r="K29" s="3">
        <f t="shared" si="1"/>
        <v>225.64099999999999</v>
      </c>
    </row>
    <row r="30" spans="1:11" ht="14.25" thickBot="1">
      <c r="A30" s="18"/>
      <c r="B30" s="21"/>
      <c r="C30" s="13">
        <v>800237411</v>
      </c>
      <c r="D30" s="7">
        <v>1</v>
      </c>
      <c r="E30" s="8">
        <v>13.6752</v>
      </c>
      <c r="F30" s="3">
        <v>120103</v>
      </c>
      <c r="G30" s="3">
        <v>800187078</v>
      </c>
      <c r="H30" s="3">
        <v>6</v>
      </c>
      <c r="I30" s="3">
        <v>9.7436000000000007</v>
      </c>
      <c r="J30" s="3">
        <f t="shared" si="0"/>
        <v>6</v>
      </c>
      <c r="K30" s="3">
        <f t="shared" si="1"/>
        <v>9.7434999999999992</v>
      </c>
    </row>
    <row r="31" spans="1:11" ht="14.25" thickBot="1">
      <c r="A31" s="18"/>
      <c r="B31" s="21"/>
      <c r="C31" s="13">
        <v>800247315</v>
      </c>
      <c r="D31" s="7">
        <v>1</v>
      </c>
      <c r="E31" s="8">
        <v>25.555599999999998</v>
      </c>
      <c r="F31" s="3">
        <v>120103</v>
      </c>
      <c r="G31" s="3">
        <v>800193421</v>
      </c>
      <c r="H31" s="3">
        <v>1</v>
      </c>
      <c r="I31" s="3">
        <v>4.2735000000000003</v>
      </c>
      <c r="J31" s="3">
        <f t="shared" si="0"/>
        <v>1</v>
      </c>
      <c r="K31" s="3">
        <f t="shared" si="1"/>
        <v>4.2735000000000003</v>
      </c>
    </row>
    <row r="32" spans="1:11" ht="14.25" thickBot="1">
      <c r="A32" s="18"/>
      <c r="B32" s="21"/>
      <c r="C32" s="13">
        <v>800248050</v>
      </c>
      <c r="D32" s="7">
        <v>1</v>
      </c>
      <c r="E32" s="8">
        <v>3.8462000000000001</v>
      </c>
      <c r="F32" s="3">
        <v>120103</v>
      </c>
      <c r="G32" s="3">
        <v>800237411</v>
      </c>
      <c r="H32" s="3">
        <v>1</v>
      </c>
      <c r="I32" s="3">
        <v>13.6752</v>
      </c>
      <c r="J32" s="3">
        <f t="shared" si="0"/>
        <v>1</v>
      </c>
      <c r="K32" s="3">
        <f t="shared" si="1"/>
        <v>13.6752</v>
      </c>
    </row>
    <row r="33" spans="1:11" ht="14.25" thickBot="1">
      <c r="A33" s="18"/>
      <c r="B33" s="21"/>
      <c r="C33" s="13">
        <v>800309888</v>
      </c>
      <c r="D33" s="7">
        <v>3</v>
      </c>
      <c r="E33" s="8">
        <v>25.384499999999999</v>
      </c>
      <c r="F33" s="3">
        <v>120103</v>
      </c>
      <c r="G33" s="3">
        <v>800247315</v>
      </c>
      <c r="H33" s="3">
        <v>1</v>
      </c>
      <c r="I33" s="3">
        <v>25.555599999999998</v>
      </c>
      <c r="J33" s="3">
        <f t="shared" si="0"/>
        <v>1</v>
      </c>
      <c r="K33" s="3">
        <f t="shared" si="1"/>
        <v>25.555599999999998</v>
      </c>
    </row>
    <row r="34" spans="1:11" ht="14.25" thickBot="1">
      <c r="A34" s="18"/>
      <c r="B34" s="21"/>
      <c r="C34" s="13">
        <v>800309889</v>
      </c>
      <c r="D34" s="7">
        <v>10</v>
      </c>
      <c r="E34" s="8">
        <v>84.614999999999995</v>
      </c>
      <c r="F34" s="3">
        <v>120103</v>
      </c>
      <c r="G34" s="3">
        <v>800248050</v>
      </c>
      <c r="H34" s="3">
        <v>1</v>
      </c>
      <c r="I34" s="3">
        <v>3.8462000000000001</v>
      </c>
      <c r="J34" s="3">
        <f t="shared" si="0"/>
        <v>1</v>
      </c>
      <c r="K34" s="3">
        <f t="shared" si="1"/>
        <v>3.8462000000000001</v>
      </c>
    </row>
    <row r="35" spans="1:11" ht="14.25" thickBot="1">
      <c r="A35" s="18"/>
      <c r="B35" s="21"/>
      <c r="C35" s="13">
        <v>800309890</v>
      </c>
      <c r="D35" s="7">
        <v>4</v>
      </c>
      <c r="E35" s="8">
        <v>33.845999999999997</v>
      </c>
      <c r="F35" s="3">
        <v>120103</v>
      </c>
      <c r="G35" s="3">
        <v>800309888</v>
      </c>
      <c r="H35" s="3">
        <v>3</v>
      </c>
      <c r="I35" s="3">
        <v>25.384599999999999</v>
      </c>
      <c r="J35" s="3">
        <f t="shared" si="0"/>
        <v>3</v>
      </c>
      <c r="K35" s="3">
        <f t="shared" si="1"/>
        <v>25.384499999999999</v>
      </c>
    </row>
    <row r="36" spans="1:11" ht="14.25" thickBot="1">
      <c r="A36" s="18"/>
      <c r="B36" s="21"/>
      <c r="C36" s="13">
        <v>800309892</v>
      </c>
      <c r="D36" s="7">
        <v>5</v>
      </c>
      <c r="E36" s="8">
        <v>42.307499999999997</v>
      </c>
      <c r="F36" s="3">
        <v>120103</v>
      </c>
      <c r="G36" s="3">
        <v>800309889</v>
      </c>
      <c r="H36" s="3">
        <v>10</v>
      </c>
      <c r="I36" s="3">
        <v>84.615399999999994</v>
      </c>
      <c r="J36" s="3">
        <f t="shared" si="0"/>
        <v>10</v>
      </c>
      <c r="K36" s="3">
        <f t="shared" si="1"/>
        <v>84.614999999999995</v>
      </c>
    </row>
    <row r="37" spans="1:11" ht="14.25" thickBot="1">
      <c r="A37" s="18"/>
      <c r="B37" s="21"/>
      <c r="C37" s="13">
        <v>800327395</v>
      </c>
      <c r="D37" s="7">
        <v>1</v>
      </c>
      <c r="E37" s="8">
        <v>17.008500000000002</v>
      </c>
      <c r="F37" s="3">
        <v>120103</v>
      </c>
      <c r="G37" s="3">
        <v>800309890</v>
      </c>
      <c r="H37" s="3">
        <v>4</v>
      </c>
      <c r="I37" s="3">
        <v>33.846200000000003</v>
      </c>
      <c r="J37" s="3">
        <f t="shared" si="0"/>
        <v>4</v>
      </c>
      <c r="K37" s="3">
        <f t="shared" si="1"/>
        <v>33.845999999999997</v>
      </c>
    </row>
    <row r="38" spans="1:11" ht="14.25" thickBot="1">
      <c r="A38" s="18"/>
      <c r="B38" s="21"/>
      <c r="C38" s="13">
        <v>800329137</v>
      </c>
      <c r="D38" s="7">
        <v>2</v>
      </c>
      <c r="E38" s="8">
        <v>20.512799999999999</v>
      </c>
      <c r="F38" s="3">
        <v>120103</v>
      </c>
      <c r="G38" s="3">
        <v>800309892</v>
      </c>
      <c r="H38" s="3">
        <v>5</v>
      </c>
      <c r="I38" s="3">
        <v>42.307699999999997</v>
      </c>
      <c r="J38" s="3">
        <f t="shared" si="0"/>
        <v>5</v>
      </c>
      <c r="K38" s="3">
        <f t="shared" si="1"/>
        <v>42.307499999999997</v>
      </c>
    </row>
    <row r="39" spans="1:11" ht="14.25" thickBot="1">
      <c r="A39" s="18"/>
      <c r="B39" s="21"/>
      <c r="C39" s="13">
        <v>800340890</v>
      </c>
      <c r="D39" s="7">
        <v>2</v>
      </c>
      <c r="E39" s="8">
        <v>18.8034</v>
      </c>
      <c r="F39" s="3">
        <v>120103</v>
      </c>
      <c r="G39" s="3">
        <v>800327395</v>
      </c>
      <c r="H39" s="3">
        <v>1</v>
      </c>
      <c r="I39" s="3">
        <v>17.008500000000002</v>
      </c>
      <c r="J39" s="3">
        <f t="shared" si="0"/>
        <v>1</v>
      </c>
      <c r="K39" s="3">
        <f t="shared" si="1"/>
        <v>17.008500000000002</v>
      </c>
    </row>
    <row r="40" spans="1:11" ht="14.25" thickBot="1">
      <c r="A40" s="18"/>
      <c r="B40" s="21"/>
      <c r="C40" s="13">
        <v>800361746</v>
      </c>
      <c r="D40" s="7">
        <v>2</v>
      </c>
      <c r="E40" s="8">
        <v>51.2821</v>
      </c>
      <c r="F40" s="3">
        <v>120103</v>
      </c>
      <c r="G40" s="3">
        <v>800329137</v>
      </c>
      <c r="H40" s="3">
        <v>2</v>
      </c>
      <c r="I40" s="3">
        <v>20.512799999999999</v>
      </c>
      <c r="J40" s="3">
        <f t="shared" si="0"/>
        <v>2</v>
      </c>
      <c r="K40" s="3">
        <f t="shared" si="1"/>
        <v>20.512799999999999</v>
      </c>
    </row>
    <row r="41" spans="1:11" ht="14.25" thickBot="1">
      <c r="A41" s="18"/>
      <c r="B41" s="21"/>
      <c r="C41" s="13">
        <v>800362095</v>
      </c>
      <c r="D41" s="7">
        <v>12</v>
      </c>
      <c r="E41" s="8">
        <v>41.025599999999997</v>
      </c>
      <c r="F41" s="3">
        <v>120103</v>
      </c>
      <c r="G41" s="3">
        <v>800340890</v>
      </c>
      <c r="H41" s="3">
        <v>2</v>
      </c>
      <c r="I41" s="3">
        <v>18.8034</v>
      </c>
      <c r="J41" s="3">
        <f t="shared" si="0"/>
        <v>2</v>
      </c>
      <c r="K41" s="3">
        <f t="shared" si="1"/>
        <v>18.8034</v>
      </c>
    </row>
    <row r="42" spans="1:11" ht="14.25" thickBot="1">
      <c r="A42" s="18"/>
      <c r="B42" s="21"/>
      <c r="C42" s="13">
        <v>800362096</v>
      </c>
      <c r="D42" s="7">
        <v>4</v>
      </c>
      <c r="E42" s="8">
        <v>53.333300000000001</v>
      </c>
      <c r="F42" s="3">
        <v>120103</v>
      </c>
      <c r="G42" s="3">
        <v>800361746</v>
      </c>
      <c r="H42" s="3">
        <v>2</v>
      </c>
      <c r="I42" s="3">
        <v>51.2821</v>
      </c>
      <c r="J42" s="3">
        <f t="shared" si="0"/>
        <v>2</v>
      </c>
      <c r="K42" s="3">
        <f t="shared" si="1"/>
        <v>51.2821</v>
      </c>
    </row>
    <row r="43" spans="1:11" ht="14.25" thickBot="1">
      <c r="A43" s="18"/>
      <c r="B43" s="21"/>
      <c r="C43" s="13">
        <v>800365420</v>
      </c>
      <c r="D43" s="7">
        <v>3</v>
      </c>
      <c r="E43" s="8">
        <v>25.384599999999999</v>
      </c>
      <c r="F43" s="3">
        <v>120103</v>
      </c>
      <c r="G43" s="3">
        <v>800362095</v>
      </c>
      <c r="H43" s="3">
        <v>12</v>
      </c>
      <c r="I43" s="3">
        <v>41.025599999999997</v>
      </c>
      <c r="J43" s="3">
        <f t="shared" si="0"/>
        <v>12</v>
      </c>
      <c r="K43" s="3">
        <f t="shared" si="1"/>
        <v>41.025599999999997</v>
      </c>
    </row>
    <row r="44" spans="1:11" ht="14.25" thickBot="1">
      <c r="A44" s="18"/>
      <c r="B44" s="21"/>
      <c r="C44" s="13">
        <v>800384187</v>
      </c>
      <c r="D44" s="7">
        <v>2</v>
      </c>
      <c r="E44" s="8">
        <v>33.846200000000003</v>
      </c>
      <c r="F44" s="3">
        <v>120103</v>
      </c>
      <c r="G44" s="3">
        <v>800362096</v>
      </c>
      <c r="H44" s="3">
        <v>4</v>
      </c>
      <c r="I44" s="3">
        <v>53.333300000000001</v>
      </c>
      <c r="J44" s="3">
        <f t="shared" si="0"/>
        <v>4</v>
      </c>
      <c r="K44" s="3">
        <f t="shared" si="1"/>
        <v>53.333300000000001</v>
      </c>
    </row>
    <row r="45" spans="1:11" ht="14.25" thickBot="1">
      <c r="A45" s="18"/>
      <c r="B45" s="21"/>
      <c r="C45" s="13">
        <v>800384504</v>
      </c>
      <c r="D45" s="7">
        <v>2</v>
      </c>
      <c r="E45" s="8">
        <v>27.008500000000002</v>
      </c>
      <c r="F45" s="3">
        <v>120103</v>
      </c>
      <c r="G45" s="3">
        <v>800365420</v>
      </c>
      <c r="H45" s="3">
        <v>3</v>
      </c>
      <c r="I45" s="3">
        <v>25.384599999999999</v>
      </c>
      <c r="J45" s="3">
        <f t="shared" si="0"/>
        <v>3</v>
      </c>
      <c r="K45" s="3">
        <f t="shared" si="1"/>
        <v>25.384599999999999</v>
      </c>
    </row>
    <row r="46" spans="1:11" ht="14.25" thickBot="1">
      <c r="A46" s="18"/>
      <c r="B46" s="21"/>
      <c r="C46" s="13">
        <v>800384505</v>
      </c>
      <c r="D46" s="7">
        <v>1</v>
      </c>
      <c r="E46" s="8">
        <v>16.0684</v>
      </c>
      <c r="F46" s="3">
        <v>120103</v>
      </c>
      <c r="G46" s="3">
        <v>800384187</v>
      </c>
      <c r="H46" s="3">
        <v>2</v>
      </c>
      <c r="I46" s="3">
        <v>33.846200000000003</v>
      </c>
      <c r="J46" s="3">
        <f t="shared" si="0"/>
        <v>2</v>
      </c>
      <c r="K46" s="3">
        <f t="shared" si="1"/>
        <v>33.846200000000003</v>
      </c>
    </row>
    <row r="47" spans="1:11" ht="14.25" thickBot="1">
      <c r="A47" s="18"/>
      <c r="B47" s="21"/>
      <c r="C47" s="13">
        <v>800408637</v>
      </c>
      <c r="D47" s="7">
        <v>1</v>
      </c>
      <c r="E47" s="8">
        <v>10.0855</v>
      </c>
      <c r="F47" s="3">
        <v>120103</v>
      </c>
      <c r="G47" s="3">
        <v>800384504</v>
      </c>
      <c r="H47" s="3">
        <v>2</v>
      </c>
      <c r="I47" s="3">
        <v>27.008500000000002</v>
      </c>
      <c r="J47" s="3">
        <f t="shared" si="0"/>
        <v>2</v>
      </c>
      <c r="K47" s="3">
        <f t="shared" si="1"/>
        <v>27.008500000000002</v>
      </c>
    </row>
    <row r="48" spans="1:11" ht="14.25" thickBot="1">
      <c r="A48" s="18"/>
      <c r="B48" s="21"/>
      <c r="C48" s="13">
        <v>800410080</v>
      </c>
      <c r="D48" s="7">
        <v>2</v>
      </c>
      <c r="E48" s="8">
        <v>17.094000000000001</v>
      </c>
      <c r="F48" s="3">
        <v>120103</v>
      </c>
      <c r="G48" s="3">
        <v>800384505</v>
      </c>
      <c r="H48" s="3">
        <v>1</v>
      </c>
      <c r="I48" s="3">
        <v>16.0684</v>
      </c>
      <c r="J48" s="3">
        <f t="shared" si="0"/>
        <v>1</v>
      </c>
      <c r="K48" s="3">
        <f t="shared" si="1"/>
        <v>16.0684</v>
      </c>
    </row>
    <row r="49" spans="1:11" ht="14.25" thickBot="1">
      <c r="A49" s="18"/>
      <c r="B49" s="21"/>
      <c r="C49" s="13">
        <v>800414794</v>
      </c>
      <c r="D49" s="7">
        <v>6</v>
      </c>
      <c r="E49" s="8">
        <v>50.768999999999998</v>
      </c>
      <c r="F49" s="3">
        <v>120103</v>
      </c>
      <c r="G49" s="3">
        <v>800408637</v>
      </c>
      <c r="H49" s="3">
        <v>1</v>
      </c>
      <c r="I49" s="3">
        <v>10.0855</v>
      </c>
      <c r="J49" s="3">
        <f t="shared" si="0"/>
        <v>1</v>
      </c>
      <c r="K49" s="3">
        <f t="shared" si="1"/>
        <v>10.0855</v>
      </c>
    </row>
    <row r="50" spans="1:11" ht="14.25" thickBot="1">
      <c r="A50" s="18"/>
      <c r="B50" s="21"/>
      <c r="C50" s="13">
        <v>800414795</v>
      </c>
      <c r="D50" s="7">
        <v>8</v>
      </c>
      <c r="E50" s="8">
        <v>67.691999999999993</v>
      </c>
      <c r="F50" s="3">
        <v>120103</v>
      </c>
      <c r="G50" s="3">
        <v>800410080</v>
      </c>
      <c r="H50" s="3">
        <v>2</v>
      </c>
      <c r="I50" s="3">
        <v>17.094000000000001</v>
      </c>
      <c r="J50" s="3">
        <f t="shared" si="0"/>
        <v>2</v>
      </c>
      <c r="K50" s="3">
        <f t="shared" si="1"/>
        <v>17.094000000000001</v>
      </c>
    </row>
    <row r="51" spans="1:11" ht="14.25" thickBot="1">
      <c r="A51" s="18"/>
      <c r="B51" s="21"/>
      <c r="C51" s="13">
        <v>800418663</v>
      </c>
      <c r="D51" s="7">
        <v>1</v>
      </c>
      <c r="E51" s="8">
        <v>17.008500000000002</v>
      </c>
      <c r="F51" s="3">
        <v>120103</v>
      </c>
      <c r="G51" s="3">
        <v>800414794</v>
      </c>
      <c r="H51" s="3">
        <v>6</v>
      </c>
      <c r="I51" s="3">
        <v>50.769199999999998</v>
      </c>
      <c r="J51" s="3">
        <f t="shared" si="0"/>
        <v>6</v>
      </c>
      <c r="K51" s="3">
        <f t="shared" si="1"/>
        <v>50.768999999999998</v>
      </c>
    </row>
    <row r="52" spans="1:11" ht="14.25" thickBot="1">
      <c r="A52" s="18"/>
      <c r="B52" s="21"/>
      <c r="C52" s="13">
        <v>800420670</v>
      </c>
      <c r="D52" s="7">
        <v>1</v>
      </c>
      <c r="E52" s="8">
        <v>7.6923000000000004</v>
      </c>
      <c r="F52" s="3">
        <v>120103</v>
      </c>
      <c r="G52" s="3">
        <v>800414795</v>
      </c>
      <c r="H52" s="3">
        <v>8</v>
      </c>
      <c r="I52" s="3">
        <v>67.692300000000003</v>
      </c>
      <c r="J52" s="3">
        <f t="shared" si="0"/>
        <v>8</v>
      </c>
      <c r="K52" s="3">
        <f t="shared" si="1"/>
        <v>67.691999999999993</v>
      </c>
    </row>
    <row r="53" spans="1:11" ht="14.25" thickBot="1">
      <c r="A53" s="19"/>
      <c r="B53" s="22"/>
      <c r="C53" s="14">
        <v>800421962</v>
      </c>
      <c r="D53" s="10">
        <v>1</v>
      </c>
      <c r="E53" s="11">
        <v>8.4614999999999991</v>
      </c>
      <c r="F53" s="3">
        <v>120103</v>
      </c>
      <c r="G53" s="3">
        <v>800418663</v>
      </c>
      <c r="H53" s="3">
        <v>1</v>
      </c>
      <c r="I53" s="3">
        <v>17.008500000000002</v>
      </c>
      <c r="J53" s="3">
        <f t="shared" si="0"/>
        <v>1</v>
      </c>
      <c r="K53" s="3">
        <f t="shared" si="1"/>
        <v>17.008500000000002</v>
      </c>
    </row>
    <row r="54" spans="1:11">
      <c r="F54" s="3">
        <v>120103</v>
      </c>
      <c r="G54" s="3">
        <v>800420670</v>
      </c>
      <c r="H54" s="3">
        <v>1</v>
      </c>
      <c r="I54" s="3">
        <v>7.6923000000000004</v>
      </c>
      <c r="J54" s="3">
        <f t="shared" si="0"/>
        <v>1</v>
      </c>
      <c r="K54" s="3">
        <f t="shared" si="1"/>
        <v>7.6923000000000004</v>
      </c>
    </row>
    <row r="55" spans="1:11">
      <c r="F55" s="3">
        <v>120103</v>
      </c>
      <c r="G55" s="3">
        <v>800421962</v>
      </c>
      <c r="H55" s="3">
        <v>1</v>
      </c>
      <c r="I55" s="3">
        <v>8.4614999999999991</v>
      </c>
      <c r="J55" s="3">
        <f t="shared" si="0"/>
        <v>1</v>
      </c>
      <c r="K55" s="3">
        <f t="shared" si="1"/>
        <v>8.4614999999999991</v>
      </c>
    </row>
  </sheetData>
  <mergeCells count="3">
    <mergeCell ref="A1:E1"/>
    <mergeCell ref="A3:A53"/>
    <mergeCell ref="B3:B53"/>
  </mergeCells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F6" sqref="F6:G7"/>
    </sheetView>
  </sheetViews>
  <sheetFormatPr defaultRowHeight="13.5"/>
  <cols>
    <col min="1" max="1" width="7" style="12" customWidth="1"/>
    <col min="2" max="2" width="7.5" style="12" customWidth="1"/>
    <col min="3" max="3" width="8.25" style="12" customWidth="1"/>
    <col min="4" max="5" width="7.5" style="12" customWidth="1"/>
    <col min="7" max="7" width="10.5" bestFit="1" customWidth="1"/>
  </cols>
  <sheetData>
    <row r="1" spans="1:11" ht="14.25" thickBot="1">
      <c r="A1" s="16" t="s">
        <v>8</v>
      </c>
      <c r="B1" s="16"/>
      <c r="C1" s="16"/>
      <c r="D1" s="16"/>
      <c r="E1" s="16"/>
    </row>
    <row r="2" spans="1:11" ht="14.25" thickBot="1">
      <c r="A2" s="4" t="s">
        <v>1</v>
      </c>
      <c r="B2" s="4" t="s">
        <v>2</v>
      </c>
      <c r="C2" s="4" t="s">
        <v>9</v>
      </c>
      <c r="D2" s="4" t="s">
        <v>3</v>
      </c>
      <c r="E2" s="5" t="s">
        <v>4</v>
      </c>
      <c r="F2" s="3" t="s">
        <v>5</v>
      </c>
      <c r="G2" s="3" t="s">
        <v>10</v>
      </c>
      <c r="H2" s="3" t="s">
        <v>6</v>
      </c>
      <c r="I2" s="3" t="s">
        <v>7</v>
      </c>
    </row>
    <row r="3" spans="1:11" ht="14.25" thickBot="1">
      <c r="A3" s="17">
        <v>41518</v>
      </c>
      <c r="B3" s="20">
        <v>120144</v>
      </c>
      <c r="C3" s="13">
        <v>100037530</v>
      </c>
      <c r="D3" s="7">
        <v>1</v>
      </c>
      <c r="E3" s="8">
        <v>13.6752</v>
      </c>
      <c r="F3" s="3">
        <v>120144</v>
      </c>
      <c r="G3" s="3">
        <v>100037530</v>
      </c>
      <c r="H3" s="3">
        <v>1</v>
      </c>
      <c r="I3" s="3">
        <v>13.6752</v>
      </c>
      <c r="J3">
        <f>VLOOKUP(G3,C:E,2,0)</f>
        <v>1</v>
      </c>
      <c r="K3">
        <f>VLOOKUP(G3,C:E,3,0)</f>
        <v>13.6752</v>
      </c>
    </row>
    <row r="4" spans="1:11" ht="14.25" thickBot="1">
      <c r="A4" s="18"/>
      <c r="B4" s="21"/>
      <c r="C4" s="13">
        <v>100356266</v>
      </c>
      <c r="D4" s="7">
        <v>5.5759999999999996</v>
      </c>
      <c r="E4" s="8">
        <v>132.3931</v>
      </c>
      <c r="F4" s="3">
        <v>120144</v>
      </c>
      <c r="G4" s="3">
        <v>100356266</v>
      </c>
      <c r="H4" s="3">
        <v>5.5759999999999996</v>
      </c>
      <c r="I4" s="3">
        <v>132.39320000000001</v>
      </c>
      <c r="J4" s="3">
        <f t="shared" ref="J4:J43" si="0">VLOOKUP(G4,C:E,2,0)</f>
        <v>5.5759999999999996</v>
      </c>
      <c r="K4" s="3">
        <f t="shared" ref="K4:K43" si="1">VLOOKUP(G4,C:E,3,0)</f>
        <v>132.3931</v>
      </c>
    </row>
    <row r="5" spans="1:11" ht="14.25" thickBot="1">
      <c r="A5" s="18"/>
      <c r="B5" s="21"/>
      <c r="C5" s="13">
        <v>100359117</v>
      </c>
      <c r="D5" s="7">
        <v>10.798</v>
      </c>
      <c r="E5" s="8">
        <v>367.43599999999998</v>
      </c>
      <c r="F5" s="3">
        <v>120144</v>
      </c>
      <c r="G5" s="3">
        <v>100359117</v>
      </c>
      <c r="H5" s="3">
        <v>10.798</v>
      </c>
      <c r="I5" s="3">
        <v>367.4359</v>
      </c>
      <c r="J5" s="3">
        <f t="shared" si="0"/>
        <v>10.798</v>
      </c>
      <c r="K5" s="3">
        <f t="shared" si="1"/>
        <v>367.43599999999998</v>
      </c>
    </row>
    <row r="6" spans="1:11" ht="14.25" thickBot="1">
      <c r="A6" s="18"/>
      <c r="B6" s="21"/>
      <c r="C6" s="13">
        <v>800017051</v>
      </c>
      <c r="D6" s="7">
        <v>2</v>
      </c>
      <c r="E6" s="8">
        <v>68.205200000000005</v>
      </c>
      <c r="F6" s="3">
        <v>120144</v>
      </c>
      <c r="G6" s="1">
        <v>100622472</v>
      </c>
      <c r="H6" s="3">
        <v>3</v>
      </c>
      <c r="I6" s="3">
        <v>14.8718</v>
      </c>
      <c r="J6" s="3" t="e">
        <f t="shared" si="0"/>
        <v>#N/A</v>
      </c>
      <c r="K6" s="3" t="e">
        <f t="shared" si="1"/>
        <v>#N/A</v>
      </c>
    </row>
    <row r="7" spans="1:11" ht="14.25" thickBot="1">
      <c r="A7" s="18"/>
      <c r="B7" s="21"/>
      <c r="C7" s="13">
        <v>800017172</v>
      </c>
      <c r="D7" s="7">
        <v>1</v>
      </c>
      <c r="E7" s="8">
        <v>8.4614999999999991</v>
      </c>
      <c r="F7" s="3">
        <v>120144</v>
      </c>
      <c r="G7" s="1">
        <v>100622501</v>
      </c>
      <c r="H7" s="3">
        <v>21</v>
      </c>
      <c r="I7" s="3">
        <v>89.743600000000001</v>
      </c>
      <c r="J7" s="3" t="e">
        <f t="shared" si="0"/>
        <v>#N/A</v>
      </c>
      <c r="K7" s="3" t="e">
        <f t="shared" si="1"/>
        <v>#N/A</v>
      </c>
    </row>
    <row r="8" spans="1:11" ht="14.25" thickBot="1">
      <c r="A8" s="18"/>
      <c r="B8" s="21"/>
      <c r="C8" s="13">
        <v>800019145</v>
      </c>
      <c r="D8" s="7">
        <v>1</v>
      </c>
      <c r="E8" s="8">
        <v>22.136800000000001</v>
      </c>
      <c r="F8" s="3">
        <v>120144</v>
      </c>
      <c r="G8" s="3">
        <v>800017051</v>
      </c>
      <c r="H8" s="3">
        <v>2</v>
      </c>
      <c r="I8" s="3">
        <v>68.205100000000002</v>
      </c>
      <c r="J8" s="3">
        <f t="shared" si="0"/>
        <v>2</v>
      </c>
      <c r="K8" s="3">
        <f t="shared" si="1"/>
        <v>68.205200000000005</v>
      </c>
    </row>
    <row r="9" spans="1:11" ht="14.25" thickBot="1">
      <c r="A9" s="18"/>
      <c r="B9" s="21"/>
      <c r="C9" s="13">
        <v>800019533</v>
      </c>
      <c r="D9" s="7">
        <v>7</v>
      </c>
      <c r="E9" s="8">
        <v>19.743500000000001</v>
      </c>
      <c r="F9" s="3">
        <v>120144</v>
      </c>
      <c r="G9" s="3">
        <v>800017172</v>
      </c>
      <c r="H9" s="3">
        <v>1</v>
      </c>
      <c r="I9" s="3">
        <v>8.4614999999999991</v>
      </c>
      <c r="J9" s="3">
        <f t="shared" si="0"/>
        <v>1</v>
      </c>
      <c r="K9" s="3">
        <f t="shared" si="1"/>
        <v>8.4614999999999991</v>
      </c>
    </row>
    <row r="10" spans="1:11" ht="14.25" thickBot="1">
      <c r="A10" s="18"/>
      <c r="B10" s="21"/>
      <c r="C10" s="13">
        <v>800019752</v>
      </c>
      <c r="D10" s="7">
        <v>7</v>
      </c>
      <c r="E10" s="8">
        <v>143.58969999999999</v>
      </c>
      <c r="F10" s="3">
        <v>120144</v>
      </c>
      <c r="G10" s="3">
        <v>800019145</v>
      </c>
      <c r="H10" s="3">
        <v>1</v>
      </c>
      <c r="I10" s="3">
        <v>22.136800000000001</v>
      </c>
      <c r="J10" s="3">
        <f t="shared" si="0"/>
        <v>1</v>
      </c>
      <c r="K10" s="3">
        <f t="shared" si="1"/>
        <v>22.136800000000001</v>
      </c>
    </row>
    <row r="11" spans="1:11" ht="14.25" thickBot="1">
      <c r="A11" s="18"/>
      <c r="B11" s="21"/>
      <c r="C11" s="13">
        <v>800019873</v>
      </c>
      <c r="D11" s="7">
        <v>2</v>
      </c>
      <c r="E11" s="8">
        <v>28.8889</v>
      </c>
      <c r="F11" s="3">
        <v>120144</v>
      </c>
      <c r="G11" s="3">
        <v>800019533</v>
      </c>
      <c r="H11" s="3">
        <v>7</v>
      </c>
      <c r="I11" s="3">
        <v>19.743600000000001</v>
      </c>
      <c r="J11" s="3">
        <f t="shared" si="0"/>
        <v>7</v>
      </c>
      <c r="K11" s="3">
        <f t="shared" si="1"/>
        <v>19.743500000000001</v>
      </c>
    </row>
    <row r="12" spans="1:11" ht="14.25" thickBot="1">
      <c r="A12" s="18"/>
      <c r="B12" s="21"/>
      <c r="C12" s="13">
        <v>800019915</v>
      </c>
      <c r="D12" s="7">
        <v>12</v>
      </c>
      <c r="E12" s="8">
        <v>20.512799999999999</v>
      </c>
      <c r="F12" s="3">
        <v>120144</v>
      </c>
      <c r="G12" s="3">
        <v>800019752</v>
      </c>
      <c r="H12" s="3">
        <v>7</v>
      </c>
      <c r="I12" s="3">
        <v>143.58969999999999</v>
      </c>
      <c r="J12" s="3">
        <f t="shared" si="0"/>
        <v>7</v>
      </c>
      <c r="K12" s="3">
        <f t="shared" si="1"/>
        <v>143.58969999999999</v>
      </c>
    </row>
    <row r="13" spans="1:11" ht="14.25" thickBot="1">
      <c r="A13" s="18"/>
      <c r="B13" s="21"/>
      <c r="C13" s="13">
        <v>800019942</v>
      </c>
      <c r="D13" s="7">
        <v>2</v>
      </c>
      <c r="E13" s="8">
        <v>6.4957000000000003</v>
      </c>
      <c r="F13" s="3">
        <v>120144</v>
      </c>
      <c r="G13" s="3">
        <v>800019873</v>
      </c>
      <c r="H13" s="3">
        <v>2</v>
      </c>
      <c r="I13" s="3">
        <v>28.8889</v>
      </c>
      <c r="J13" s="3">
        <f t="shared" si="0"/>
        <v>2</v>
      </c>
      <c r="K13" s="3">
        <f t="shared" si="1"/>
        <v>28.8889</v>
      </c>
    </row>
    <row r="14" spans="1:11" ht="14.25" thickBot="1">
      <c r="A14" s="18"/>
      <c r="B14" s="21"/>
      <c r="C14" s="13">
        <v>800020146</v>
      </c>
      <c r="D14" s="7">
        <v>3</v>
      </c>
      <c r="E14" s="8">
        <v>5.8974000000000002</v>
      </c>
      <c r="F14" s="3">
        <v>120144</v>
      </c>
      <c r="G14" s="3">
        <v>800019915</v>
      </c>
      <c r="H14" s="3">
        <v>12</v>
      </c>
      <c r="I14" s="3">
        <v>20.512799999999999</v>
      </c>
      <c r="J14" s="3">
        <f t="shared" si="0"/>
        <v>12</v>
      </c>
      <c r="K14" s="3">
        <f t="shared" si="1"/>
        <v>20.512799999999999</v>
      </c>
    </row>
    <row r="15" spans="1:11" ht="14.25" thickBot="1">
      <c r="A15" s="18"/>
      <c r="B15" s="21"/>
      <c r="C15" s="13">
        <v>800020167</v>
      </c>
      <c r="D15" s="7">
        <v>4</v>
      </c>
      <c r="E15" s="8">
        <v>9.9145000000000003</v>
      </c>
      <c r="F15" s="3">
        <v>120144</v>
      </c>
      <c r="G15" s="3">
        <v>800019942</v>
      </c>
      <c r="H15" s="3">
        <v>2</v>
      </c>
      <c r="I15" s="3">
        <v>6.4957000000000003</v>
      </c>
      <c r="J15" s="3">
        <f t="shared" si="0"/>
        <v>2</v>
      </c>
      <c r="K15" s="3">
        <f t="shared" si="1"/>
        <v>6.4957000000000003</v>
      </c>
    </row>
    <row r="16" spans="1:11" ht="14.25" thickBot="1">
      <c r="A16" s="18"/>
      <c r="B16" s="21"/>
      <c r="C16" s="13">
        <v>800020330</v>
      </c>
      <c r="D16" s="7">
        <v>2</v>
      </c>
      <c r="E16" s="8">
        <v>22.222200000000001</v>
      </c>
      <c r="F16" s="3">
        <v>120144</v>
      </c>
      <c r="G16" s="3">
        <v>800020146</v>
      </c>
      <c r="H16" s="3">
        <v>3</v>
      </c>
      <c r="I16" s="3">
        <v>5.8974000000000002</v>
      </c>
      <c r="J16" s="3">
        <f t="shared" si="0"/>
        <v>3</v>
      </c>
      <c r="K16" s="3">
        <f t="shared" si="1"/>
        <v>5.8974000000000002</v>
      </c>
    </row>
    <row r="17" spans="1:11" ht="14.25" thickBot="1">
      <c r="A17" s="18"/>
      <c r="B17" s="21"/>
      <c r="C17" s="13">
        <v>800020647</v>
      </c>
      <c r="D17" s="7">
        <v>2</v>
      </c>
      <c r="E17" s="8">
        <v>47.863199999999999</v>
      </c>
      <c r="F17" s="3">
        <v>120144</v>
      </c>
      <c r="G17" s="3">
        <v>800020167</v>
      </c>
      <c r="H17" s="3">
        <v>4</v>
      </c>
      <c r="I17" s="3">
        <v>9.9145000000000003</v>
      </c>
      <c r="J17" s="3">
        <f t="shared" si="0"/>
        <v>4</v>
      </c>
      <c r="K17" s="3">
        <f t="shared" si="1"/>
        <v>9.9145000000000003</v>
      </c>
    </row>
    <row r="18" spans="1:11" ht="14.25" thickBot="1">
      <c r="A18" s="18"/>
      <c r="B18" s="21"/>
      <c r="C18" s="13">
        <v>800021244</v>
      </c>
      <c r="D18" s="7">
        <v>1</v>
      </c>
      <c r="E18" s="8">
        <v>6.8376000000000001</v>
      </c>
      <c r="F18" s="3">
        <v>120144</v>
      </c>
      <c r="G18" s="3">
        <v>800020330</v>
      </c>
      <c r="H18" s="3">
        <v>2</v>
      </c>
      <c r="I18" s="3">
        <v>22.222200000000001</v>
      </c>
      <c r="J18" s="3">
        <f t="shared" si="0"/>
        <v>2</v>
      </c>
      <c r="K18" s="3">
        <f t="shared" si="1"/>
        <v>22.222200000000001</v>
      </c>
    </row>
    <row r="19" spans="1:11" ht="14.25" thickBot="1">
      <c r="A19" s="18"/>
      <c r="B19" s="21"/>
      <c r="C19" s="13">
        <v>800021256</v>
      </c>
      <c r="D19" s="7">
        <v>2</v>
      </c>
      <c r="E19" s="8">
        <v>8.5470000000000006</v>
      </c>
      <c r="F19" s="3">
        <v>120144</v>
      </c>
      <c r="G19" s="3">
        <v>800020647</v>
      </c>
      <c r="H19" s="3">
        <v>2</v>
      </c>
      <c r="I19" s="3">
        <v>47.863199999999999</v>
      </c>
      <c r="J19" s="3">
        <f t="shared" si="0"/>
        <v>2</v>
      </c>
      <c r="K19" s="3">
        <f t="shared" si="1"/>
        <v>47.863199999999999</v>
      </c>
    </row>
    <row r="20" spans="1:11" ht="14.25" thickBot="1">
      <c r="A20" s="18"/>
      <c r="B20" s="21"/>
      <c r="C20" s="13">
        <v>800187078</v>
      </c>
      <c r="D20" s="7">
        <v>12</v>
      </c>
      <c r="E20" s="8">
        <v>19.487200000000001</v>
      </c>
      <c r="F20" s="3">
        <v>120144</v>
      </c>
      <c r="G20" s="3">
        <v>800021244</v>
      </c>
      <c r="H20" s="3">
        <v>1</v>
      </c>
      <c r="I20" s="3">
        <v>6.8376000000000001</v>
      </c>
      <c r="J20" s="3">
        <f t="shared" si="0"/>
        <v>1</v>
      </c>
      <c r="K20" s="3">
        <f t="shared" si="1"/>
        <v>6.8376000000000001</v>
      </c>
    </row>
    <row r="21" spans="1:11" ht="14.25" thickBot="1">
      <c r="A21" s="18"/>
      <c r="B21" s="21"/>
      <c r="C21" s="13">
        <v>800210428</v>
      </c>
      <c r="D21" s="7">
        <v>2</v>
      </c>
      <c r="E21" s="8">
        <v>47.863199999999999</v>
      </c>
      <c r="F21" s="3">
        <v>120144</v>
      </c>
      <c r="G21" s="3">
        <v>800021256</v>
      </c>
      <c r="H21" s="3">
        <v>2</v>
      </c>
      <c r="I21" s="3">
        <v>8.5470000000000006</v>
      </c>
      <c r="J21" s="3">
        <f t="shared" si="0"/>
        <v>2</v>
      </c>
      <c r="K21" s="3">
        <f t="shared" si="1"/>
        <v>8.5470000000000006</v>
      </c>
    </row>
    <row r="22" spans="1:11" ht="14.25" thickBot="1">
      <c r="A22" s="18"/>
      <c r="B22" s="21"/>
      <c r="C22" s="13">
        <v>800223349</v>
      </c>
      <c r="D22" s="7">
        <v>1</v>
      </c>
      <c r="E22" s="8">
        <v>3.2479</v>
      </c>
      <c r="F22" s="3">
        <v>120144</v>
      </c>
      <c r="G22" s="3">
        <v>800187078</v>
      </c>
      <c r="H22" s="3">
        <v>12</v>
      </c>
      <c r="I22" s="3">
        <v>19.487200000000001</v>
      </c>
      <c r="J22" s="3">
        <f t="shared" si="0"/>
        <v>12</v>
      </c>
      <c r="K22" s="3">
        <f t="shared" si="1"/>
        <v>19.487200000000001</v>
      </c>
    </row>
    <row r="23" spans="1:11" ht="14.25" thickBot="1">
      <c r="A23" s="18"/>
      <c r="B23" s="21"/>
      <c r="C23" s="13">
        <v>800239492</v>
      </c>
      <c r="D23" s="7">
        <v>9</v>
      </c>
      <c r="E23" s="8">
        <v>26.923300000000001</v>
      </c>
      <c r="F23" s="3">
        <v>120144</v>
      </c>
      <c r="G23" s="3">
        <v>800210428</v>
      </c>
      <c r="H23" s="3">
        <v>2</v>
      </c>
      <c r="I23" s="3">
        <v>47.863199999999999</v>
      </c>
      <c r="J23" s="3">
        <f t="shared" si="0"/>
        <v>2</v>
      </c>
      <c r="K23" s="3">
        <f t="shared" si="1"/>
        <v>47.863199999999999</v>
      </c>
    </row>
    <row r="24" spans="1:11" ht="14.25" thickBot="1">
      <c r="A24" s="18"/>
      <c r="B24" s="21"/>
      <c r="C24" s="13">
        <v>800248050</v>
      </c>
      <c r="D24" s="7">
        <v>1</v>
      </c>
      <c r="E24" s="8">
        <v>3.8462000000000001</v>
      </c>
      <c r="F24" s="3">
        <v>120144</v>
      </c>
      <c r="G24" s="3">
        <v>800223349</v>
      </c>
      <c r="H24" s="3">
        <v>1</v>
      </c>
      <c r="I24" s="3">
        <v>3.2479</v>
      </c>
      <c r="J24" s="3">
        <f t="shared" si="0"/>
        <v>1</v>
      </c>
      <c r="K24" s="3">
        <f t="shared" si="1"/>
        <v>3.2479</v>
      </c>
    </row>
    <row r="25" spans="1:11" ht="14.25" thickBot="1">
      <c r="A25" s="18"/>
      <c r="B25" s="21"/>
      <c r="C25" s="13">
        <v>800263006</v>
      </c>
      <c r="D25" s="7">
        <v>2</v>
      </c>
      <c r="E25" s="8">
        <v>34.017000000000003</v>
      </c>
      <c r="F25" s="3">
        <v>120144</v>
      </c>
      <c r="G25" s="3">
        <v>800239492</v>
      </c>
      <c r="H25" s="3">
        <v>9</v>
      </c>
      <c r="I25" s="3">
        <v>26.923100000000002</v>
      </c>
      <c r="J25" s="3">
        <f t="shared" si="0"/>
        <v>9</v>
      </c>
      <c r="K25" s="3">
        <f t="shared" si="1"/>
        <v>26.923300000000001</v>
      </c>
    </row>
    <row r="26" spans="1:11" ht="14.25" thickBot="1">
      <c r="A26" s="18"/>
      <c r="B26" s="21"/>
      <c r="C26" s="13">
        <v>800263007</v>
      </c>
      <c r="D26" s="7">
        <v>1</v>
      </c>
      <c r="E26" s="8">
        <v>22.136800000000001</v>
      </c>
      <c r="F26" s="3">
        <v>120144</v>
      </c>
      <c r="G26" s="3">
        <v>800248050</v>
      </c>
      <c r="H26" s="3">
        <v>1</v>
      </c>
      <c r="I26" s="3">
        <v>3.8462000000000001</v>
      </c>
      <c r="J26" s="3">
        <f t="shared" si="0"/>
        <v>1</v>
      </c>
      <c r="K26" s="3">
        <f t="shared" si="1"/>
        <v>3.8462000000000001</v>
      </c>
    </row>
    <row r="27" spans="1:11" ht="14.25" thickBot="1">
      <c r="A27" s="18"/>
      <c r="B27" s="21"/>
      <c r="C27" s="13">
        <v>800329202</v>
      </c>
      <c r="D27" s="7">
        <v>1</v>
      </c>
      <c r="E27" s="8">
        <v>17.094000000000001</v>
      </c>
      <c r="F27" s="3">
        <v>120144</v>
      </c>
      <c r="G27" s="3">
        <v>800263006</v>
      </c>
      <c r="H27" s="3">
        <v>2</v>
      </c>
      <c r="I27" s="3">
        <v>34.017099999999999</v>
      </c>
      <c r="J27" s="3">
        <f t="shared" si="0"/>
        <v>2</v>
      </c>
      <c r="K27" s="3">
        <f t="shared" si="1"/>
        <v>34.017000000000003</v>
      </c>
    </row>
    <row r="28" spans="1:11" ht="14.25" thickBot="1">
      <c r="A28" s="18"/>
      <c r="B28" s="21"/>
      <c r="C28" s="13">
        <v>800356842</v>
      </c>
      <c r="D28" s="7">
        <v>1</v>
      </c>
      <c r="E28" s="8">
        <v>2.9914999999999998</v>
      </c>
      <c r="F28" s="3">
        <v>120144</v>
      </c>
      <c r="G28" s="3">
        <v>800263007</v>
      </c>
      <c r="H28" s="3">
        <v>1</v>
      </c>
      <c r="I28" s="3">
        <v>22.136800000000001</v>
      </c>
      <c r="J28" s="3">
        <f t="shared" si="0"/>
        <v>1</v>
      </c>
      <c r="K28" s="3">
        <f t="shared" si="1"/>
        <v>22.136800000000001</v>
      </c>
    </row>
    <row r="29" spans="1:11" ht="14.25" thickBot="1">
      <c r="A29" s="18"/>
      <c r="B29" s="21"/>
      <c r="C29" s="13">
        <v>800358704</v>
      </c>
      <c r="D29" s="7">
        <v>1</v>
      </c>
      <c r="E29" s="8">
        <v>16.666699999999999</v>
      </c>
      <c r="F29" s="3">
        <v>120144</v>
      </c>
      <c r="G29" s="3">
        <v>800329202</v>
      </c>
      <c r="H29" s="3">
        <v>1</v>
      </c>
      <c r="I29" s="3">
        <v>17.094000000000001</v>
      </c>
      <c r="J29" s="3">
        <f t="shared" si="0"/>
        <v>1</v>
      </c>
      <c r="K29" s="3">
        <f t="shared" si="1"/>
        <v>17.094000000000001</v>
      </c>
    </row>
    <row r="30" spans="1:11" ht="14.25" thickBot="1">
      <c r="A30" s="18"/>
      <c r="B30" s="21"/>
      <c r="C30" s="13">
        <v>800361746</v>
      </c>
      <c r="D30" s="7">
        <v>1</v>
      </c>
      <c r="E30" s="8">
        <v>25.640999999999998</v>
      </c>
      <c r="F30" s="3">
        <v>120144</v>
      </c>
      <c r="G30" s="3">
        <v>800356842</v>
      </c>
      <c r="H30" s="3">
        <v>1</v>
      </c>
      <c r="I30" s="3">
        <v>2.9914999999999998</v>
      </c>
      <c r="J30" s="3">
        <f t="shared" si="0"/>
        <v>1</v>
      </c>
      <c r="K30" s="3">
        <f t="shared" si="1"/>
        <v>2.9914999999999998</v>
      </c>
    </row>
    <row r="31" spans="1:11" ht="14.25" thickBot="1">
      <c r="A31" s="18"/>
      <c r="B31" s="21"/>
      <c r="C31" s="13">
        <v>800362095</v>
      </c>
      <c r="D31" s="7">
        <v>12</v>
      </c>
      <c r="E31" s="8">
        <v>41.025599999999997</v>
      </c>
      <c r="F31" s="3">
        <v>120144</v>
      </c>
      <c r="G31" s="3">
        <v>800358704</v>
      </c>
      <c r="H31" s="3">
        <v>1</v>
      </c>
      <c r="I31" s="3">
        <v>16.666699999999999</v>
      </c>
      <c r="J31" s="3">
        <f t="shared" si="0"/>
        <v>1</v>
      </c>
      <c r="K31" s="3">
        <f t="shared" si="1"/>
        <v>16.666699999999999</v>
      </c>
    </row>
    <row r="32" spans="1:11" ht="14.25" thickBot="1">
      <c r="A32" s="18"/>
      <c r="B32" s="21"/>
      <c r="C32" s="13">
        <v>800365420</v>
      </c>
      <c r="D32" s="7">
        <v>1</v>
      </c>
      <c r="E32" s="8">
        <v>8.4614999999999991</v>
      </c>
      <c r="F32" s="3">
        <v>120144</v>
      </c>
      <c r="G32" s="3">
        <v>800361746</v>
      </c>
      <c r="H32" s="3">
        <v>1</v>
      </c>
      <c r="I32" s="3">
        <v>25.640999999999998</v>
      </c>
      <c r="J32" s="3">
        <f t="shared" si="0"/>
        <v>1</v>
      </c>
      <c r="K32" s="3">
        <f t="shared" si="1"/>
        <v>25.640999999999998</v>
      </c>
    </row>
    <row r="33" spans="1:11" ht="14.25" thickBot="1">
      <c r="A33" s="18"/>
      <c r="B33" s="21"/>
      <c r="C33" s="13">
        <v>800375616</v>
      </c>
      <c r="D33" s="7">
        <v>1</v>
      </c>
      <c r="E33" s="8">
        <v>7.6923000000000004</v>
      </c>
      <c r="F33" s="3">
        <v>120144</v>
      </c>
      <c r="G33" s="3">
        <v>800362095</v>
      </c>
      <c r="H33" s="3">
        <v>12</v>
      </c>
      <c r="I33" s="3">
        <v>41.025599999999997</v>
      </c>
      <c r="J33" s="3">
        <f t="shared" si="0"/>
        <v>12</v>
      </c>
      <c r="K33" s="3">
        <f t="shared" si="1"/>
        <v>41.025599999999997</v>
      </c>
    </row>
    <row r="34" spans="1:11" ht="14.25" thickBot="1">
      <c r="A34" s="18"/>
      <c r="B34" s="21"/>
      <c r="C34" s="13">
        <v>800388903</v>
      </c>
      <c r="D34" s="7">
        <v>2</v>
      </c>
      <c r="E34" s="8">
        <v>6.1538000000000004</v>
      </c>
      <c r="F34" s="3">
        <v>120144</v>
      </c>
      <c r="G34" s="3">
        <v>800365420</v>
      </c>
      <c r="H34" s="3">
        <v>1</v>
      </c>
      <c r="I34" s="3">
        <v>8.4614999999999991</v>
      </c>
      <c r="J34" s="3">
        <f t="shared" si="0"/>
        <v>1</v>
      </c>
      <c r="K34" s="3">
        <f t="shared" si="1"/>
        <v>8.4614999999999991</v>
      </c>
    </row>
    <row r="35" spans="1:11" ht="14.25" thickBot="1">
      <c r="A35" s="18"/>
      <c r="B35" s="21"/>
      <c r="C35" s="13">
        <v>800397230</v>
      </c>
      <c r="D35" s="7">
        <v>2</v>
      </c>
      <c r="E35" s="8">
        <v>7.6923000000000004</v>
      </c>
      <c r="F35" s="3">
        <v>120144</v>
      </c>
      <c r="G35" s="3">
        <v>800375616</v>
      </c>
      <c r="H35" s="3">
        <v>1</v>
      </c>
      <c r="I35" s="3">
        <v>7.6923000000000004</v>
      </c>
      <c r="J35" s="3">
        <f t="shared" si="0"/>
        <v>1</v>
      </c>
      <c r="K35" s="3">
        <f t="shared" si="1"/>
        <v>7.6923000000000004</v>
      </c>
    </row>
    <row r="36" spans="1:11" ht="14.25" thickBot="1">
      <c r="A36" s="18"/>
      <c r="B36" s="21"/>
      <c r="C36" s="13">
        <v>800408638</v>
      </c>
      <c r="D36" s="7">
        <v>1</v>
      </c>
      <c r="E36" s="8">
        <v>14.359</v>
      </c>
      <c r="F36" s="3">
        <v>120144</v>
      </c>
      <c r="G36" s="3">
        <v>800388903</v>
      </c>
      <c r="H36" s="3">
        <v>2</v>
      </c>
      <c r="I36" s="3">
        <v>6.1538000000000004</v>
      </c>
      <c r="J36" s="3">
        <f t="shared" si="0"/>
        <v>2</v>
      </c>
      <c r="K36" s="3">
        <f t="shared" si="1"/>
        <v>6.1538000000000004</v>
      </c>
    </row>
    <row r="37" spans="1:11" ht="14.25" thickBot="1">
      <c r="A37" s="18"/>
      <c r="B37" s="21"/>
      <c r="C37" s="13">
        <v>800410080</v>
      </c>
      <c r="D37" s="7">
        <v>1</v>
      </c>
      <c r="E37" s="8">
        <v>8.5470000000000006</v>
      </c>
      <c r="F37" s="3">
        <v>120144</v>
      </c>
      <c r="G37" s="3">
        <v>800397230</v>
      </c>
      <c r="H37" s="3">
        <v>2</v>
      </c>
      <c r="I37" s="3">
        <v>7.6923000000000004</v>
      </c>
      <c r="J37" s="3">
        <f t="shared" si="0"/>
        <v>2</v>
      </c>
      <c r="K37" s="3">
        <f t="shared" si="1"/>
        <v>7.6923000000000004</v>
      </c>
    </row>
    <row r="38" spans="1:11" ht="14.25" thickBot="1">
      <c r="A38" s="18"/>
      <c r="B38" s="21"/>
      <c r="C38" s="13">
        <v>800410589</v>
      </c>
      <c r="D38" s="7">
        <v>1</v>
      </c>
      <c r="E38" s="8">
        <v>17.094000000000001</v>
      </c>
      <c r="F38" s="3">
        <v>120144</v>
      </c>
      <c r="G38" s="3">
        <v>800408638</v>
      </c>
      <c r="H38" s="3">
        <v>1</v>
      </c>
      <c r="I38" s="3">
        <v>14.359</v>
      </c>
      <c r="J38" s="3">
        <f t="shared" si="0"/>
        <v>1</v>
      </c>
      <c r="K38" s="3">
        <f t="shared" si="1"/>
        <v>14.359</v>
      </c>
    </row>
    <row r="39" spans="1:11" ht="14.25" thickBot="1">
      <c r="A39" s="18"/>
      <c r="B39" s="21"/>
      <c r="C39" s="13">
        <v>800415512</v>
      </c>
      <c r="D39" s="7">
        <v>1</v>
      </c>
      <c r="E39" s="8">
        <v>25.555599999999998</v>
      </c>
      <c r="F39" s="3">
        <v>120144</v>
      </c>
      <c r="G39" s="3">
        <v>800410080</v>
      </c>
      <c r="H39" s="3">
        <v>1</v>
      </c>
      <c r="I39" s="3">
        <v>8.5470000000000006</v>
      </c>
      <c r="J39" s="3">
        <f t="shared" si="0"/>
        <v>1</v>
      </c>
      <c r="K39" s="3">
        <f t="shared" si="1"/>
        <v>8.5470000000000006</v>
      </c>
    </row>
    <row r="40" spans="1:11" ht="14.25" thickBot="1">
      <c r="A40" s="18"/>
      <c r="B40" s="21"/>
      <c r="C40" s="13">
        <v>800420672</v>
      </c>
      <c r="D40" s="7">
        <v>1</v>
      </c>
      <c r="E40" s="8">
        <v>5.9828999999999999</v>
      </c>
      <c r="F40" s="3">
        <v>120144</v>
      </c>
      <c r="G40" s="3">
        <v>800410589</v>
      </c>
      <c r="H40" s="3">
        <v>1</v>
      </c>
      <c r="I40" s="3">
        <v>17.094000000000001</v>
      </c>
      <c r="J40" s="3">
        <f t="shared" si="0"/>
        <v>1</v>
      </c>
      <c r="K40" s="3">
        <f t="shared" si="1"/>
        <v>17.094000000000001</v>
      </c>
    </row>
    <row r="41" spans="1:11" ht="14.25" thickBot="1">
      <c r="A41" s="19"/>
      <c r="B41" s="22"/>
      <c r="C41" s="14">
        <v>800420673</v>
      </c>
      <c r="D41" s="10">
        <v>2</v>
      </c>
      <c r="E41" s="11">
        <v>11.1111</v>
      </c>
      <c r="F41" s="3">
        <v>120144</v>
      </c>
      <c r="G41" s="3">
        <v>800415512</v>
      </c>
      <c r="H41" s="3">
        <v>1</v>
      </c>
      <c r="I41" s="3">
        <v>25.555599999999998</v>
      </c>
      <c r="J41" s="3">
        <f t="shared" si="0"/>
        <v>1</v>
      </c>
      <c r="K41" s="3">
        <f t="shared" si="1"/>
        <v>25.555599999999998</v>
      </c>
    </row>
    <row r="42" spans="1:11">
      <c r="F42" s="3">
        <v>120144</v>
      </c>
      <c r="G42" s="3">
        <v>800420672</v>
      </c>
      <c r="H42" s="3">
        <v>1</v>
      </c>
      <c r="I42" s="3">
        <v>5.9828999999999999</v>
      </c>
      <c r="J42" s="3">
        <f t="shared" si="0"/>
        <v>1</v>
      </c>
      <c r="K42" s="3">
        <f t="shared" si="1"/>
        <v>5.9828999999999999</v>
      </c>
    </row>
    <row r="43" spans="1:11">
      <c r="F43" s="3">
        <v>120144</v>
      </c>
      <c r="G43" s="3">
        <v>800420673</v>
      </c>
      <c r="H43" s="3">
        <v>2</v>
      </c>
      <c r="I43" s="3">
        <v>11.1111</v>
      </c>
      <c r="J43" s="3">
        <f t="shared" si="0"/>
        <v>2</v>
      </c>
      <c r="K43" s="3">
        <f t="shared" si="1"/>
        <v>11.1111</v>
      </c>
    </row>
  </sheetData>
  <mergeCells count="3">
    <mergeCell ref="A1:E1"/>
    <mergeCell ref="A3:A41"/>
    <mergeCell ref="B3:B41"/>
  </mergeCells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7"/>
  <sheetViews>
    <sheetView topLeftCell="A19" workbookViewId="0">
      <selection activeCell="F29" sqref="F29:G31"/>
    </sheetView>
  </sheetViews>
  <sheetFormatPr defaultRowHeight="13.5"/>
  <cols>
    <col min="1" max="1" width="7" style="12" customWidth="1"/>
    <col min="2" max="2" width="7.5" style="12" customWidth="1"/>
    <col min="3" max="3" width="8.25" style="12" customWidth="1"/>
    <col min="4" max="5" width="7.5" style="12" customWidth="1"/>
    <col min="7" max="7" width="10.5" bestFit="1" customWidth="1"/>
  </cols>
  <sheetData>
    <row r="1" spans="1:11" ht="14.25" thickBot="1">
      <c r="A1" s="16" t="s">
        <v>8</v>
      </c>
      <c r="B1" s="16"/>
      <c r="C1" s="16"/>
      <c r="D1" s="16"/>
      <c r="E1" s="16"/>
    </row>
    <row r="2" spans="1:11" ht="14.25" thickBot="1">
      <c r="A2" s="4" t="s">
        <v>1</v>
      </c>
      <c r="B2" s="4" t="s">
        <v>2</v>
      </c>
      <c r="C2" s="4" t="s">
        <v>9</v>
      </c>
      <c r="D2" s="4" t="s">
        <v>3</v>
      </c>
      <c r="E2" s="5" t="s">
        <v>4</v>
      </c>
      <c r="F2" s="3" t="s">
        <v>5</v>
      </c>
      <c r="G2" s="3" t="s">
        <v>10</v>
      </c>
      <c r="H2" s="3" t="s">
        <v>6</v>
      </c>
      <c r="I2" s="3" t="s">
        <v>7</v>
      </c>
    </row>
    <row r="3" spans="1:11" ht="14.25" thickBot="1">
      <c r="A3" s="17">
        <v>41518</v>
      </c>
      <c r="B3" s="20">
        <v>120151</v>
      </c>
      <c r="C3" s="13">
        <v>100035606</v>
      </c>
      <c r="D3" s="7">
        <v>1</v>
      </c>
      <c r="E3" s="8">
        <v>34.102600000000002</v>
      </c>
      <c r="F3" s="3">
        <v>120151</v>
      </c>
      <c r="G3" s="3">
        <v>100035606</v>
      </c>
      <c r="H3" s="3">
        <v>1</v>
      </c>
      <c r="I3" s="3">
        <v>34.102600000000002</v>
      </c>
      <c r="J3">
        <f>VLOOKUP(G3,C:E,2,0)</f>
        <v>1</v>
      </c>
      <c r="K3" s="3">
        <f>VLOOKUP(G3,C:E,3,0)</f>
        <v>34.102600000000002</v>
      </c>
    </row>
    <row r="4" spans="1:11" ht="14.25" thickBot="1">
      <c r="A4" s="18"/>
      <c r="B4" s="21"/>
      <c r="C4" s="13">
        <v>100036609</v>
      </c>
      <c r="D4" s="7">
        <v>1</v>
      </c>
      <c r="E4" s="8">
        <v>42.6496</v>
      </c>
      <c r="F4" s="3">
        <v>120151</v>
      </c>
      <c r="G4" s="3">
        <v>100036609</v>
      </c>
      <c r="H4" s="3">
        <v>1</v>
      </c>
      <c r="I4" s="3">
        <v>42.6496</v>
      </c>
      <c r="J4" s="3">
        <f t="shared" ref="J4:J67" si="0">VLOOKUP(G4,C:E,2,0)</f>
        <v>1</v>
      </c>
      <c r="K4" s="3">
        <f t="shared" ref="K4:K67" si="1">VLOOKUP(G4,C:E,3,0)</f>
        <v>42.6496</v>
      </c>
    </row>
    <row r="5" spans="1:11" ht="14.25" thickBot="1">
      <c r="A5" s="18"/>
      <c r="B5" s="21"/>
      <c r="C5" s="13">
        <v>100036625</v>
      </c>
      <c r="D5" s="7">
        <v>2</v>
      </c>
      <c r="E5" s="8">
        <v>85.299099999999996</v>
      </c>
      <c r="F5" s="3">
        <v>120151</v>
      </c>
      <c r="G5" s="3">
        <v>100036625</v>
      </c>
      <c r="H5" s="3">
        <v>2</v>
      </c>
      <c r="I5" s="3">
        <v>85.299099999999996</v>
      </c>
      <c r="J5" s="3">
        <f t="shared" si="0"/>
        <v>2</v>
      </c>
      <c r="K5" s="3">
        <f t="shared" si="1"/>
        <v>85.299099999999996</v>
      </c>
    </row>
    <row r="6" spans="1:11" ht="14.25" thickBot="1">
      <c r="A6" s="18"/>
      <c r="B6" s="21"/>
      <c r="C6" s="13">
        <v>100069427</v>
      </c>
      <c r="D6" s="7">
        <v>3</v>
      </c>
      <c r="E6" s="8">
        <v>76.666700000000006</v>
      </c>
      <c r="F6" s="3">
        <v>120151</v>
      </c>
      <c r="G6" s="3">
        <v>100069427</v>
      </c>
      <c r="H6" s="3">
        <v>3</v>
      </c>
      <c r="I6" s="3">
        <v>76.666700000000006</v>
      </c>
      <c r="J6" s="3">
        <f t="shared" si="0"/>
        <v>3</v>
      </c>
      <c r="K6" s="3">
        <f t="shared" si="1"/>
        <v>76.666700000000006</v>
      </c>
    </row>
    <row r="7" spans="1:11" ht="14.25" thickBot="1">
      <c r="A7" s="18"/>
      <c r="B7" s="21"/>
      <c r="C7" s="13">
        <v>100069478</v>
      </c>
      <c r="D7" s="7">
        <v>1</v>
      </c>
      <c r="E7" s="8">
        <v>34.102600000000002</v>
      </c>
      <c r="F7" s="3">
        <v>120151</v>
      </c>
      <c r="G7" s="3">
        <v>100069478</v>
      </c>
      <c r="H7" s="3">
        <v>1</v>
      </c>
      <c r="I7" s="3">
        <v>34.102600000000002</v>
      </c>
      <c r="J7" s="3">
        <f t="shared" si="0"/>
        <v>1</v>
      </c>
      <c r="K7" s="3">
        <f t="shared" si="1"/>
        <v>34.102600000000002</v>
      </c>
    </row>
    <row r="8" spans="1:11" ht="14.25" thickBot="1">
      <c r="A8" s="18"/>
      <c r="B8" s="21"/>
      <c r="C8" s="13">
        <v>100078972</v>
      </c>
      <c r="D8" s="7">
        <v>2</v>
      </c>
      <c r="E8" s="8">
        <v>51.1111</v>
      </c>
      <c r="F8" s="3">
        <v>120151</v>
      </c>
      <c r="G8" s="3">
        <v>100078972</v>
      </c>
      <c r="H8" s="3">
        <v>2</v>
      </c>
      <c r="I8" s="3">
        <v>51.1111</v>
      </c>
      <c r="J8" s="3">
        <f t="shared" si="0"/>
        <v>2</v>
      </c>
      <c r="K8" s="3">
        <f t="shared" si="1"/>
        <v>51.1111</v>
      </c>
    </row>
    <row r="9" spans="1:11" ht="14.25" thickBot="1">
      <c r="A9" s="18"/>
      <c r="B9" s="21"/>
      <c r="C9" s="13">
        <v>100079019</v>
      </c>
      <c r="D9" s="7">
        <v>1</v>
      </c>
      <c r="E9" s="8">
        <v>34.102600000000002</v>
      </c>
      <c r="F9" s="3">
        <v>120151</v>
      </c>
      <c r="G9" s="3">
        <v>100079019</v>
      </c>
      <c r="H9" s="3">
        <v>1</v>
      </c>
      <c r="I9" s="3">
        <v>34.102600000000002</v>
      </c>
      <c r="J9" s="3">
        <f t="shared" si="0"/>
        <v>1</v>
      </c>
      <c r="K9" s="3">
        <f t="shared" si="1"/>
        <v>34.102600000000002</v>
      </c>
    </row>
    <row r="10" spans="1:11" ht="14.25" thickBot="1">
      <c r="A10" s="18"/>
      <c r="B10" s="21"/>
      <c r="C10" s="13">
        <v>100083173</v>
      </c>
      <c r="D10" s="7">
        <v>6</v>
      </c>
      <c r="E10" s="8">
        <v>102.05110000000001</v>
      </c>
      <c r="F10" s="3">
        <v>120151</v>
      </c>
      <c r="G10" s="3">
        <v>100083173</v>
      </c>
      <c r="H10" s="3">
        <v>6</v>
      </c>
      <c r="I10" s="3">
        <v>102.0513</v>
      </c>
      <c r="J10" s="3">
        <f t="shared" si="0"/>
        <v>6</v>
      </c>
      <c r="K10" s="3">
        <f t="shared" si="1"/>
        <v>102.05110000000001</v>
      </c>
    </row>
    <row r="11" spans="1:11" ht="14.25" thickBot="1">
      <c r="A11" s="18"/>
      <c r="B11" s="21"/>
      <c r="C11" s="13">
        <v>100086260</v>
      </c>
      <c r="D11" s="7">
        <v>1</v>
      </c>
      <c r="E11" s="8">
        <v>42.6496</v>
      </c>
      <c r="F11" s="3">
        <v>120151</v>
      </c>
      <c r="G11" s="3">
        <v>100086260</v>
      </c>
      <c r="H11" s="3">
        <v>1</v>
      </c>
      <c r="I11" s="3">
        <v>42.6496</v>
      </c>
      <c r="J11" s="3">
        <f t="shared" si="0"/>
        <v>1</v>
      </c>
      <c r="K11" s="3">
        <f t="shared" si="1"/>
        <v>42.6496</v>
      </c>
    </row>
    <row r="12" spans="1:11" ht="14.25" thickBot="1">
      <c r="A12" s="18"/>
      <c r="B12" s="21"/>
      <c r="C12" s="13">
        <v>100086286</v>
      </c>
      <c r="D12" s="7">
        <v>1</v>
      </c>
      <c r="E12" s="8">
        <v>42.6496</v>
      </c>
      <c r="F12" s="3">
        <v>120151</v>
      </c>
      <c r="G12" s="3">
        <v>100086286</v>
      </c>
      <c r="H12" s="3">
        <v>1</v>
      </c>
      <c r="I12" s="3">
        <v>42.6496</v>
      </c>
      <c r="J12" s="3">
        <f t="shared" si="0"/>
        <v>1</v>
      </c>
      <c r="K12" s="3">
        <f t="shared" si="1"/>
        <v>42.6496</v>
      </c>
    </row>
    <row r="13" spans="1:11" ht="14.25" thickBot="1">
      <c r="A13" s="18"/>
      <c r="B13" s="21"/>
      <c r="C13" s="13">
        <v>100086331</v>
      </c>
      <c r="D13" s="7">
        <v>2</v>
      </c>
      <c r="E13" s="8">
        <v>85.299199999999999</v>
      </c>
      <c r="F13" s="3">
        <v>120151</v>
      </c>
      <c r="G13" s="3">
        <v>100086331</v>
      </c>
      <c r="H13" s="3">
        <v>2</v>
      </c>
      <c r="I13" s="3">
        <v>85.299099999999996</v>
      </c>
      <c r="J13" s="3">
        <f t="shared" si="0"/>
        <v>2</v>
      </c>
      <c r="K13" s="3">
        <f t="shared" si="1"/>
        <v>85.299199999999999</v>
      </c>
    </row>
    <row r="14" spans="1:11" ht="14.25" thickBot="1">
      <c r="A14" s="18"/>
      <c r="B14" s="21"/>
      <c r="C14" s="13">
        <v>100102119</v>
      </c>
      <c r="D14" s="7">
        <v>2</v>
      </c>
      <c r="E14" s="8">
        <v>85.299199999999999</v>
      </c>
      <c r="F14" s="3">
        <v>120151</v>
      </c>
      <c r="G14" s="3">
        <v>100102119</v>
      </c>
      <c r="H14" s="3">
        <v>2</v>
      </c>
      <c r="I14" s="3">
        <v>85.299099999999996</v>
      </c>
      <c r="J14" s="3">
        <f t="shared" si="0"/>
        <v>2</v>
      </c>
      <c r="K14" s="3">
        <f t="shared" si="1"/>
        <v>85.299199999999999</v>
      </c>
    </row>
    <row r="15" spans="1:11" ht="14.25" thickBot="1">
      <c r="A15" s="18"/>
      <c r="B15" s="21"/>
      <c r="C15" s="13">
        <v>100102303</v>
      </c>
      <c r="D15" s="7">
        <v>1</v>
      </c>
      <c r="E15" s="8">
        <v>42.6496</v>
      </c>
      <c r="F15" s="3">
        <v>120151</v>
      </c>
      <c r="G15" s="3">
        <v>100102303</v>
      </c>
      <c r="H15" s="3">
        <v>1</v>
      </c>
      <c r="I15" s="3">
        <v>42.6496</v>
      </c>
      <c r="J15" s="3">
        <f t="shared" si="0"/>
        <v>1</v>
      </c>
      <c r="K15" s="3">
        <f t="shared" si="1"/>
        <v>42.6496</v>
      </c>
    </row>
    <row r="16" spans="1:11" ht="14.25" thickBot="1">
      <c r="A16" s="18"/>
      <c r="B16" s="21"/>
      <c r="C16" s="13">
        <v>100102362</v>
      </c>
      <c r="D16" s="7">
        <v>1</v>
      </c>
      <c r="E16" s="8">
        <v>42.6496</v>
      </c>
      <c r="F16" s="3">
        <v>120151</v>
      </c>
      <c r="G16" s="3">
        <v>100102362</v>
      </c>
      <c r="H16" s="3">
        <v>1</v>
      </c>
      <c r="I16" s="3">
        <v>42.6496</v>
      </c>
      <c r="J16" s="3">
        <f t="shared" si="0"/>
        <v>1</v>
      </c>
      <c r="K16" s="3">
        <f t="shared" si="1"/>
        <v>42.6496</v>
      </c>
    </row>
    <row r="17" spans="1:11" ht="14.25" thickBot="1">
      <c r="A17" s="18"/>
      <c r="B17" s="21"/>
      <c r="C17" s="13">
        <v>100102426</v>
      </c>
      <c r="D17" s="7">
        <v>2</v>
      </c>
      <c r="E17" s="8">
        <v>85.299099999999996</v>
      </c>
      <c r="F17" s="3">
        <v>120151</v>
      </c>
      <c r="G17" s="3">
        <v>100102426</v>
      </c>
      <c r="H17" s="3">
        <v>2</v>
      </c>
      <c r="I17" s="3">
        <v>85.299099999999996</v>
      </c>
      <c r="J17" s="3">
        <f t="shared" si="0"/>
        <v>2</v>
      </c>
      <c r="K17" s="3">
        <f t="shared" si="1"/>
        <v>85.299099999999996</v>
      </c>
    </row>
    <row r="18" spans="1:11" ht="14.25" thickBot="1">
      <c r="A18" s="18"/>
      <c r="B18" s="21"/>
      <c r="C18" s="13">
        <v>100171991</v>
      </c>
      <c r="D18" s="7">
        <v>1</v>
      </c>
      <c r="E18" s="8">
        <v>34.102600000000002</v>
      </c>
      <c r="F18" s="3">
        <v>120151</v>
      </c>
      <c r="G18" s="3">
        <v>100171991</v>
      </c>
      <c r="H18" s="3">
        <v>1</v>
      </c>
      <c r="I18" s="3">
        <v>34.102600000000002</v>
      </c>
      <c r="J18" s="3">
        <f t="shared" si="0"/>
        <v>1</v>
      </c>
      <c r="K18" s="3">
        <f t="shared" si="1"/>
        <v>34.102600000000002</v>
      </c>
    </row>
    <row r="19" spans="1:11" ht="14.25" thickBot="1">
      <c r="A19" s="18"/>
      <c r="B19" s="21"/>
      <c r="C19" s="13">
        <v>100172029</v>
      </c>
      <c r="D19" s="7">
        <v>3</v>
      </c>
      <c r="E19" s="8">
        <v>102.3078</v>
      </c>
      <c r="F19" s="3">
        <v>120151</v>
      </c>
      <c r="G19" s="3">
        <v>100172029</v>
      </c>
      <c r="H19" s="3">
        <v>3</v>
      </c>
      <c r="I19" s="3">
        <v>102.3077</v>
      </c>
      <c r="J19" s="3">
        <f t="shared" si="0"/>
        <v>3</v>
      </c>
      <c r="K19" s="3">
        <f t="shared" si="1"/>
        <v>102.3078</v>
      </c>
    </row>
    <row r="20" spans="1:11" ht="14.25" thickBot="1">
      <c r="A20" s="18"/>
      <c r="B20" s="21"/>
      <c r="C20" s="13">
        <v>100320600</v>
      </c>
      <c r="D20" s="7">
        <v>1</v>
      </c>
      <c r="E20" s="8">
        <v>42.6496</v>
      </c>
      <c r="F20" s="3">
        <v>120151</v>
      </c>
      <c r="G20" s="3">
        <v>100320600</v>
      </c>
      <c r="H20" s="3">
        <v>1</v>
      </c>
      <c r="I20" s="3">
        <v>42.6496</v>
      </c>
      <c r="J20" s="3">
        <f t="shared" si="0"/>
        <v>1</v>
      </c>
      <c r="K20" s="3">
        <f t="shared" si="1"/>
        <v>42.6496</v>
      </c>
    </row>
    <row r="21" spans="1:11" ht="14.25" thickBot="1">
      <c r="A21" s="18"/>
      <c r="B21" s="21"/>
      <c r="C21" s="13">
        <v>100320669</v>
      </c>
      <c r="D21" s="7">
        <v>2</v>
      </c>
      <c r="E21" s="8">
        <v>85.299199999999999</v>
      </c>
      <c r="F21" s="3">
        <v>120151</v>
      </c>
      <c r="G21" s="3">
        <v>100320669</v>
      </c>
      <c r="H21" s="3">
        <v>2</v>
      </c>
      <c r="I21" s="3">
        <v>85.299099999999996</v>
      </c>
      <c r="J21" s="3">
        <f t="shared" si="0"/>
        <v>2</v>
      </c>
      <c r="K21" s="3">
        <f t="shared" si="1"/>
        <v>85.299199999999999</v>
      </c>
    </row>
    <row r="22" spans="1:11" ht="14.25" thickBot="1">
      <c r="A22" s="18"/>
      <c r="B22" s="21"/>
      <c r="C22" s="13">
        <v>100352935</v>
      </c>
      <c r="D22" s="7">
        <v>2</v>
      </c>
      <c r="E22" s="8">
        <v>201.70939999999999</v>
      </c>
      <c r="F22" s="3">
        <v>120151</v>
      </c>
      <c r="G22" s="3">
        <v>100352935</v>
      </c>
      <c r="H22" s="3">
        <v>2</v>
      </c>
      <c r="I22" s="3">
        <v>201.70939999999999</v>
      </c>
      <c r="J22" s="3">
        <f t="shared" si="0"/>
        <v>2</v>
      </c>
      <c r="K22" s="3">
        <f t="shared" si="1"/>
        <v>201.70939999999999</v>
      </c>
    </row>
    <row r="23" spans="1:11" ht="14.25" thickBot="1">
      <c r="A23" s="18"/>
      <c r="B23" s="21"/>
      <c r="C23" s="13">
        <v>100352978</v>
      </c>
      <c r="D23" s="7">
        <v>2</v>
      </c>
      <c r="E23" s="8">
        <v>150.42740000000001</v>
      </c>
      <c r="F23" s="3">
        <v>120151</v>
      </c>
      <c r="G23" s="3">
        <v>100352978</v>
      </c>
      <c r="H23" s="3">
        <v>2</v>
      </c>
      <c r="I23" s="3">
        <v>150.42740000000001</v>
      </c>
      <c r="J23" s="3">
        <f t="shared" si="0"/>
        <v>2</v>
      </c>
      <c r="K23" s="3">
        <f t="shared" si="1"/>
        <v>150.42740000000001</v>
      </c>
    </row>
    <row r="24" spans="1:11" ht="14.25" thickBot="1">
      <c r="A24" s="18"/>
      <c r="B24" s="21"/>
      <c r="C24" s="13">
        <v>100356266</v>
      </c>
      <c r="D24" s="7">
        <v>8.0079999999999991</v>
      </c>
      <c r="E24" s="8">
        <v>230.08529999999999</v>
      </c>
      <c r="F24" s="3">
        <v>120151</v>
      </c>
      <c r="G24" s="3">
        <v>100356266</v>
      </c>
      <c r="H24" s="3">
        <v>8.0079999999999991</v>
      </c>
      <c r="I24" s="3">
        <v>230.08529999999999</v>
      </c>
      <c r="J24" s="3">
        <f t="shared" si="0"/>
        <v>8.0079999999999991</v>
      </c>
      <c r="K24" s="3">
        <f t="shared" si="1"/>
        <v>230.08529999999999</v>
      </c>
    </row>
    <row r="25" spans="1:11" ht="14.25" thickBot="1">
      <c r="A25" s="18"/>
      <c r="B25" s="21"/>
      <c r="C25" s="13">
        <v>100356400</v>
      </c>
      <c r="D25" s="7">
        <v>6.3639999999999999</v>
      </c>
      <c r="E25" s="8">
        <v>258.9744</v>
      </c>
      <c r="F25" s="3">
        <v>120151</v>
      </c>
      <c r="G25" s="3">
        <v>100356400</v>
      </c>
      <c r="H25" s="3">
        <v>6.3639999999999999</v>
      </c>
      <c r="I25" s="3">
        <v>258.9744</v>
      </c>
      <c r="J25" s="3">
        <f t="shared" si="0"/>
        <v>6.3639999999999999</v>
      </c>
      <c r="K25" s="3">
        <f t="shared" si="1"/>
        <v>258.9744</v>
      </c>
    </row>
    <row r="26" spans="1:11" ht="14.25" thickBot="1">
      <c r="A26" s="18"/>
      <c r="B26" s="21"/>
      <c r="C26" s="13">
        <v>100383029</v>
      </c>
      <c r="D26" s="7">
        <v>1</v>
      </c>
      <c r="E26" s="8">
        <v>83.7607</v>
      </c>
      <c r="F26" s="3">
        <v>120151</v>
      </c>
      <c r="G26" s="3">
        <v>100383029</v>
      </c>
      <c r="H26" s="3">
        <v>1</v>
      </c>
      <c r="I26" s="3">
        <v>83.7607</v>
      </c>
      <c r="J26" s="3">
        <f t="shared" si="0"/>
        <v>1</v>
      </c>
      <c r="K26" s="3">
        <f t="shared" si="1"/>
        <v>83.7607</v>
      </c>
    </row>
    <row r="27" spans="1:11" ht="14.25" thickBot="1">
      <c r="A27" s="18"/>
      <c r="B27" s="21"/>
      <c r="C27" s="13">
        <v>100399160</v>
      </c>
      <c r="D27" s="7">
        <v>3</v>
      </c>
      <c r="E27" s="8">
        <v>51.025500000000001</v>
      </c>
      <c r="F27" s="3">
        <v>120151</v>
      </c>
      <c r="G27" s="3">
        <v>100399160</v>
      </c>
      <c r="H27" s="3">
        <v>3</v>
      </c>
      <c r="I27" s="3">
        <v>51.025599999999997</v>
      </c>
      <c r="J27" s="3">
        <f t="shared" si="0"/>
        <v>3</v>
      </c>
      <c r="K27" s="3">
        <f t="shared" si="1"/>
        <v>51.025500000000001</v>
      </c>
    </row>
    <row r="28" spans="1:11" ht="14.25" thickBot="1">
      <c r="A28" s="18"/>
      <c r="B28" s="21"/>
      <c r="C28" s="13">
        <v>100399549</v>
      </c>
      <c r="D28" s="7">
        <v>1</v>
      </c>
      <c r="E28" s="8">
        <v>50.427399999999999</v>
      </c>
      <c r="F28" s="3">
        <v>120151</v>
      </c>
      <c r="G28" s="3">
        <v>100399549</v>
      </c>
      <c r="H28" s="3">
        <v>1</v>
      </c>
      <c r="I28" s="3">
        <v>50.427399999999999</v>
      </c>
      <c r="J28" s="3">
        <f t="shared" si="0"/>
        <v>1</v>
      </c>
      <c r="K28" s="3">
        <f t="shared" si="1"/>
        <v>50.427399999999999</v>
      </c>
    </row>
    <row r="29" spans="1:11" ht="14.25" thickBot="1">
      <c r="A29" s="18"/>
      <c r="B29" s="21"/>
      <c r="C29" s="13">
        <v>800019303</v>
      </c>
      <c r="D29" s="7">
        <v>2</v>
      </c>
      <c r="E29" s="8">
        <v>8.5470000000000006</v>
      </c>
      <c r="F29" s="3">
        <v>120151</v>
      </c>
      <c r="G29" s="1">
        <v>100622341</v>
      </c>
      <c r="H29" s="3">
        <v>3</v>
      </c>
      <c r="I29" s="3">
        <v>14.8718</v>
      </c>
      <c r="J29" s="3" t="e">
        <f t="shared" si="0"/>
        <v>#N/A</v>
      </c>
      <c r="K29" s="3" t="e">
        <f t="shared" si="1"/>
        <v>#N/A</v>
      </c>
    </row>
    <row r="30" spans="1:11" ht="14.25" thickBot="1">
      <c r="A30" s="18"/>
      <c r="B30" s="21"/>
      <c r="C30" s="13">
        <v>800019334</v>
      </c>
      <c r="D30" s="7">
        <v>3</v>
      </c>
      <c r="E30" s="8">
        <v>12.307700000000001</v>
      </c>
      <c r="F30" s="3">
        <v>120151</v>
      </c>
      <c r="G30" s="1">
        <v>100622376</v>
      </c>
      <c r="H30" s="3">
        <v>20</v>
      </c>
      <c r="I30" s="3">
        <v>116.2393</v>
      </c>
      <c r="J30" s="3" t="e">
        <f t="shared" si="0"/>
        <v>#N/A</v>
      </c>
      <c r="K30" s="3" t="e">
        <f t="shared" si="1"/>
        <v>#N/A</v>
      </c>
    </row>
    <row r="31" spans="1:11" ht="14.25" thickBot="1">
      <c r="A31" s="18"/>
      <c r="B31" s="21"/>
      <c r="C31" s="13">
        <v>800019381</v>
      </c>
      <c r="D31" s="7">
        <v>10</v>
      </c>
      <c r="E31" s="8">
        <v>341.88029999999998</v>
      </c>
      <c r="F31" s="3">
        <v>120151</v>
      </c>
      <c r="G31" s="1">
        <v>100622472</v>
      </c>
      <c r="H31" s="3">
        <v>4</v>
      </c>
      <c r="I31" s="3">
        <v>19.8291</v>
      </c>
      <c r="J31" s="3" t="e">
        <f t="shared" si="0"/>
        <v>#N/A</v>
      </c>
      <c r="K31" s="3" t="e">
        <f t="shared" si="1"/>
        <v>#N/A</v>
      </c>
    </row>
    <row r="32" spans="1:11" ht="14.25" thickBot="1">
      <c r="A32" s="18"/>
      <c r="B32" s="21"/>
      <c r="C32" s="13">
        <v>800019388</v>
      </c>
      <c r="D32" s="7">
        <v>1</v>
      </c>
      <c r="E32" s="8">
        <v>17.948699999999999</v>
      </c>
      <c r="F32" s="3">
        <v>120151</v>
      </c>
      <c r="G32" s="3">
        <v>800019303</v>
      </c>
      <c r="H32" s="3">
        <v>2</v>
      </c>
      <c r="I32" s="3">
        <v>8.5470000000000006</v>
      </c>
      <c r="J32" s="3">
        <f t="shared" si="0"/>
        <v>2</v>
      </c>
      <c r="K32" s="3">
        <f t="shared" si="1"/>
        <v>8.5470000000000006</v>
      </c>
    </row>
    <row r="33" spans="1:11" ht="14.25" thickBot="1">
      <c r="A33" s="18"/>
      <c r="B33" s="21"/>
      <c r="C33" s="13">
        <v>800019509</v>
      </c>
      <c r="D33" s="7">
        <v>2</v>
      </c>
      <c r="E33" s="8">
        <v>16.923100000000002</v>
      </c>
      <c r="F33" s="3">
        <v>120151</v>
      </c>
      <c r="G33" s="3">
        <v>800019334</v>
      </c>
      <c r="H33" s="3">
        <v>3</v>
      </c>
      <c r="I33" s="3">
        <v>12.307700000000001</v>
      </c>
      <c r="J33" s="3">
        <f t="shared" si="0"/>
        <v>3</v>
      </c>
      <c r="K33" s="3">
        <f t="shared" si="1"/>
        <v>12.307700000000001</v>
      </c>
    </row>
    <row r="34" spans="1:11" ht="14.25" thickBot="1">
      <c r="A34" s="18"/>
      <c r="B34" s="21"/>
      <c r="C34" s="13">
        <v>800019680</v>
      </c>
      <c r="D34" s="7">
        <v>2</v>
      </c>
      <c r="E34" s="8">
        <v>15.384600000000001</v>
      </c>
      <c r="F34" s="3">
        <v>120151</v>
      </c>
      <c r="G34" s="3">
        <v>800019381</v>
      </c>
      <c r="H34" s="3">
        <v>10</v>
      </c>
      <c r="I34" s="3">
        <v>341.88029999999998</v>
      </c>
      <c r="J34" s="3">
        <f t="shared" si="0"/>
        <v>10</v>
      </c>
      <c r="K34" s="3">
        <f t="shared" si="1"/>
        <v>341.88029999999998</v>
      </c>
    </row>
    <row r="35" spans="1:11" ht="14.25" thickBot="1">
      <c r="A35" s="18"/>
      <c r="B35" s="21"/>
      <c r="C35" s="13">
        <v>800019752</v>
      </c>
      <c r="D35" s="7">
        <v>12</v>
      </c>
      <c r="E35" s="8">
        <v>246.15360000000001</v>
      </c>
      <c r="F35" s="3">
        <v>120151</v>
      </c>
      <c r="G35" s="3">
        <v>800019388</v>
      </c>
      <c r="H35" s="3">
        <v>1</v>
      </c>
      <c r="I35" s="3">
        <v>17.948699999999999</v>
      </c>
      <c r="J35" s="3">
        <f t="shared" si="0"/>
        <v>1</v>
      </c>
      <c r="K35" s="3">
        <f t="shared" si="1"/>
        <v>17.948699999999999</v>
      </c>
    </row>
    <row r="36" spans="1:11" ht="14.25" thickBot="1">
      <c r="A36" s="18"/>
      <c r="B36" s="21"/>
      <c r="C36" s="13">
        <v>800019757</v>
      </c>
      <c r="D36" s="7">
        <v>20</v>
      </c>
      <c r="E36" s="8">
        <v>1025.6410000000001</v>
      </c>
      <c r="F36" s="3">
        <v>120151</v>
      </c>
      <c r="G36" s="3">
        <v>800019509</v>
      </c>
      <c r="H36" s="3">
        <v>2</v>
      </c>
      <c r="I36" s="3">
        <v>16.923100000000002</v>
      </c>
      <c r="J36" s="3">
        <f t="shared" si="0"/>
        <v>2</v>
      </c>
      <c r="K36" s="3">
        <f t="shared" si="1"/>
        <v>16.923100000000002</v>
      </c>
    </row>
    <row r="37" spans="1:11" ht="14.25" thickBot="1">
      <c r="A37" s="18"/>
      <c r="B37" s="21"/>
      <c r="C37" s="13">
        <v>800019915</v>
      </c>
      <c r="D37" s="7">
        <v>25</v>
      </c>
      <c r="E37" s="8">
        <v>42.734999999999999</v>
      </c>
      <c r="F37" s="3">
        <v>120151</v>
      </c>
      <c r="G37" s="3">
        <v>800019680</v>
      </c>
      <c r="H37" s="3">
        <v>2</v>
      </c>
      <c r="I37" s="3">
        <v>15.384600000000001</v>
      </c>
      <c r="J37" s="3">
        <f t="shared" si="0"/>
        <v>2</v>
      </c>
      <c r="K37" s="3">
        <f t="shared" si="1"/>
        <v>15.384600000000001</v>
      </c>
    </row>
    <row r="38" spans="1:11" ht="14.25" thickBot="1">
      <c r="A38" s="18"/>
      <c r="B38" s="21"/>
      <c r="C38" s="13">
        <v>800019919</v>
      </c>
      <c r="D38" s="7">
        <v>1</v>
      </c>
      <c r="E38" s="8">
        <v>2.4786000000000001</v>
      </c>
      <c r="F38" s="3">
        <v>120151</v>
      </c>
      <c r="G38" s="3">
        <v>800019752</v>
      </c>
      <c r="H38" s="3">
        <v>12</v>
      </c>
      <c r="I38" s="3">
        <v>246.15379999999999</v>
      </c>
      <c r="J38" s="3">
        <f t="shared" si="0"/>
        <v>12</v>
      </c>
      <c r="K38" s="3">
        <f t="shared" si="1"/>
        <v>246.15360000000001</v>
      </c>
    </row>
    <row r="39" spans="1:11" ht="14.25" thickBot="1">
      <c r="A39" s="18"/>
      <c r="B39" s="21"/>
      <c r="C39" s="13">
        <v>800019942</v>
      </c>
      <c r="D39" s="7">
        <v>7</v>
      </c>
      <c r="E39" s="8">
        <v>22.735099999999999</v>
      </c>
      <c r="F39" s="3">
        <v>120151</v>
      </c>
      <c r="G39" s="3">
        <v>800019757</v>
      </c>
      <c r="H39" s="3">
        <v>20</v>
      </c>
      <c r="I39" s="3">
        <v>1025.6410000000001</v>
      </c>
      <c r="J39" s="3">
        <f t="shared" si="0"/>
        <v>20</v>
      </c>
      <c r="K39" s="3">
        <f t="shared" si="1"/>
        <v>1025.6410000000001</v>
      </c>
    </row>
    <row r="40" spans="1:11" ht="14.25" thickBot="1">
      <c r="A40" s="18"/>
      <c r="B40" s="21"/>
      <c r="C40" s="13">
        <v>800020021</v>
      </c>
      <c r="D40" s="7">
        <v>1</v>
      </c>
      <c r="E40" s="8">
        <v>31.452999999999999</v>
      </c>
      <c r="F40" s="3">
        <v>120151</v>
      </c>
      <c r="G40" s="3">
        <v>800019915</v>
      </c>
      <c r="H40" s="3">
        <v>25</v>
      </c>
      <c r="I40" s="3">
        <v>42.734999999999999</v>
      </c>
      <c r="J40" s="3">
        <f t="shared" si="0"/>
        <v>25</v>
      </c>
      <c r="K40" s="3">
        <f t="shared" si="1"/>
        <v>42.734999999999999</v>
      </c>
    </row>
    <row r="41" spans="1:11" ht="14.25" thickBot="1">
      <c r="A41" s="18"/>
      <c r="B41" s="21"/>
      <c r="C41" s="13">
        <v>800020062</v>
      </c>
      <c r="D41" s="7">
        <v>1</v>
      </c>
      <c r="E41" s="8">
        <v>52.991500000000002</v>
      </c>
      <c r="F41" s="3">
        <v>120151</v>
      </c>
      <c r="G41" s="3">
        <v>800019919</v>
      </c>
      <c r="H41" s="3">
        <v>1</v>
      </c>
      <c r="I41" s="3">
        <v>2.4786000000000001</v>
      </c>
      <c r="J41" s="3">
        <f t="shared" si="0"/>
        <v>1</v>
      </c>
      <c r="K41" s="3">
        <f t="shared" si="1"/>
        <v>2.4786000000000001</v>
      </c>
    </row>
    <row r="42" spans="1:11" ht="14.25" thickBot="1">
      <c r="A42" s="18"/>
      <c r="B42" s="21"/>
      <c r="C42" s="13">
        <v>800020325</v>
      </c>
      <c r="D42" s="7">
        <v>15</v>
      </c>
      <c r="E42" s="8">
        <v>423.07690000000002</v>
      </c>
      <c r="F42" s="3">
        <v>120151</v>
      </c>
      <c r="G42" s="3">
        <v>800019942</v>
      </c>
      <c r="H42" s="3">
        <v>7</v>
      </c>
      <c r="I42" s="3">
        <v>22.734999999999999</v>
      </c>
      <c r="J42" s="3">
        <f t="shared" si="0"/>
        <v>7</v>
      </c>
      <c r="K42" s="3">
        <f t="shared" si="1"/>
        <v>22.735099999999999</v>
      </c>
    </row>
    <row r="43" spans="1:11" ht="14.25" thickBot="1">
      <c r="A43" s="18"/>
      <c r="B43" s="21"/>
      <c r="C43" s="13">
        <v>800020330</v>
      </c>
      <c r="D43" s="7">
        <v>4</v>
      </c>
      <c r="E43" s="8">
        <v>44.444400000000002</v>
      </c>
      <c r="F43" s="3">
        <v>120151</v>
      </c>
      <c r="G43" s="3">
        <v>800020021</v>
      </c>
      <c r="H43" s="3">
        <v>1</v>
      </c>
      <c r="I43" s="3">
        <v>31.452999999999999</v>
      </c>
      <c r="J43" s="3">
        <f t="shared" si="0"/>
        <v>1</v>
      </c>
      <c r="K43" s="3">
        <f t="shared" si="1"/>
        <v>31.452999999999999</v>
      </c>
    </row>
    <row r="44" spans="1:11" ht="14.25" thickBot="1">
      <c r="A44" s="18"/>
      <c r="B44" s="21"/>
      <c r="C44" s="13">
        <v>800020341</v>
      </c>
      <c r="D44" s="7">
        <v>2</v>
      </c>
      <c r="E44" s="8">
        <v>18.8034</v>
      </c>
      <c r="F44" s="3">
        <v>120151</v>
      </c>
      <c r="G44" s="3">
        <v>800020062</v>
      </c>
      <c r="H44" s="3">
        <v>1</v>
      </c>
      <c r="I44" s="3">
        <v>52.991500000000002</v>
      </c>
      <c r="J44" s="3">
        <f t="shared" si="0"/>
        <v>1</v>
      </c>
      <c r="K44" s="3">
        <f t="shared" si="1"/>
        <v>52.991500000000002</v>
      </c>
    </row>
    <row r="45" spans="1:11" ht="14.25" thickBot="1">
      <c r="A45" s="18"/>
      <c r="B45" s="21"/>
      <c r="C45" s="13">
        <v>800020485</v>
      </c>
      <c r="D45" s="7">
        <v>2</v>
      </c>
      <c r="E45" s="8">
        <v>7.3503999999999996</v>
      </c>
      <c r="F45" s="3">
        <v>120151</v>
      </c>
      <c r="G45" s="3">
        <v>800020325</v>
      </c>
      <c r="H45" s="3">
        <v>15</v>
      </c>
      <c r="I45" s="3">
        <v>423.07690000000002</v>
      </c>
      <c r="J45" s="3">
        <f t="shared" si="0"/>
        <v>15</v>
      </c>
      <c r="K45" s="3">
        <f t="shared" si="1"/>
        <v>423.07690000000002</v>
      </c>
    </row>
    <row r="46" spans="1:11" ht="14.25" thickBot="1">
      <c r="A46" s="18"/>
      <c r="B46" s="21"/>
      <c r="C46" s="13">
        <v>800020508</v>
      </c>
      <c r="D46" s="7">
        <v>38</v>
      </c>
      <c r="E46" s="8">
        <v>64.9572</v>
      </c>
      <c r="F46" s="3">
        <v>120151</v>
      </c>
      <c r="G46" s="3">
        <v>800020330</v>
      </c>
      <c r="H46" s="3">
        <v>4</v>
      </c>
      <c r="I46" s="3">
        <v>44.444400000000002</v>
      </c>
      <c r="J46" s="3">
        <f t="shared" si="0"/>
        <v>4</v>
      </c>
      <c r="K46" s="3">
        <f t="shared" si="1"/>
        <v>44.444400000000002</v>
      </c>
    </row>
    <row r="47" spans="1:11" ht="14.25" thickBot="1">
      <c r="A47" s="18"/>
      <c r="B47" s="21"/>
      <c r="C47" s="13">
        <v>800020639</v>
      </c>
      <c r="D47" s="7">
        <v>10</v>
      </c>
      <c r="E47" s="8">
        <v>85.470100000000002</v>
      </c>
      <c r="F47" s="3">
        <v>120151</v>
      </c>
      <c r="G47" s="3">
        <v>800020341</v>
      </c>
      <c r="H47" s="3">
        <v>2</v>
      </c>
      <c r="I47" s="3">
        <v>18.8034</v>
      </c>
      <c r="J47" s="3">
        <f t="shared" si="0"/>
        <v>2</v>
      </c>
      <c r="K47" s="3">
        <f t="shared" si="1"/>
        <v>18.8034</v>
      </c>
    </row>
    <row r="48" spans="1:11" ht="14.25" thickBot="1">
      <c r="A48" s="18"/>
      <c r="B48" s="21"/>
      <c r="C48" s="13">
        <v>800020647</v>
      </c>
      <c r="D48" s="7">
        <v>2</v>
      </c>
      <c r="E48" s="8">
        <v>47.863199999999999</v>
      </c>
      <c r="F48" s="3">
        <v>120151</v>
      </c>
      <c r="G48" s="3">
        <v>800020485</v>
      </c>
      <c r="H48" s="3">
        <v>2</v>
      </c>
      <c r="I48" s="3">
        <v>7.3503999999999996</v>
      </c>
      <c r="J48" s="3">
        <f t="shared" si="0"/>
        <v>2</v>
      </c>
      <c r="K48" s="3">
        <f t="shared" si="1"/>
        <v>7.3503999999999996</v>
      </c>
    </row>
    <row r="49" spans="1:11" ht="14.25" thickBot="1">
      <c r="A49" s="18"/>
      <c r="B49" s="21"/>
      <c r="C49" s="13">
        <v>800020872</v>
      </c>
      <c r="D49" s="7">
        <v>1</v>
      </c>
      <c r="E49" s="8">
        <v>5.9828999999999999</v>
      </c>
      <c r="F49" s="3">
        <v>120151</v>
      </c>
      <c r="G49" s="3">
        <v>800020508</v>
      </c>
      <c r="H49" s="3">
        <v>38</v>
      </c>
      <c r="I49" s="3">
        <v>64.957300000000004</v>
      </c>
      <c r="J49" s="3">
        <f t="shared" si="0"/>
        <v>38</v>
      </c>
      <c r="K49" s="3">
        <f t="shared" si="1"/>
        <v>64.9572</v>
      </c>
    </row>
    <row r="50" spans="1:11" ht="14.25" thickBot="1">
      <c r="A50" s="18"/>
      <c r="B50" s="21"/>
      <c r="C50" s="13">
        <v>800021114</v>
      </c>
      <c r="D50" s="7">
        <v>5</v>
      </c>
      <c r="E50" s="8">
        <v>23.504300000000001</v>
      </c>
      <c r="F50" s="3">
        <v>120151</v>
      </c>
      <c r="G50" s="3">
        <v>800020639</v>
      </c>
      <c r="H50" s="3">
        <v>10</v>
      </c>
      <c r="I50" s="3">
        <v>85.470100000000002</v>
      </c>
      <c r="J50" s="3">
        <f t="shared" si="0"/>
        <v>10</v>
      </c>
      <c r="K50" s="3">
        <f t="shared" si="1"/>
        <v>85.470100000000002</v>
      </c>
    </row>
    <row r="51" spans="1:11" ht="14.25" thickBot="1">
      <c r="A51" s="18"/>
      <c r="B51" s="21"/>
      <c r="C51" s="13">
        <v>800021115</v>
      </c>
      <c r="D51" s="7">
        <v>14</v>
      </c>
      <c r="E51" s="8">
        <v>38.290500000000002</v>
      </c>
      <c r="F51" s="3">
        <v>120151</v>
      </c>
      <c r="G51" s="3">
        <v>800020647</v>
      </c>
      <c r="H51" s="3">
        <v>2</v>
      </c>
      <c r="I51" s="3">
        <v>47.863199999999999</v>
      </c>
      <c r="J51" s="3">
        <f t="shared" si="0"/>
        <v>2</v>
      </c>
      <c r="K51" s="3">
        <f t="shared" si="1"/>
        <v>47.863199999999999</v>
      </c>
    </row>
    <row r="52" spans="1:11" ht="14.25" thickBot="1">
      <c r="A52" s="18"/>
      <c r="B52" s="21"/>
      <c r="C52" s="13">
        <v>800021244</v>
      </c>
      <c r="D52" s="7">
        <v>36</v>
      </c>
      <c r="E52" s="8">
        <v>246.15379999999999</v>
      </c>
      <c r="F52" s="3">
        <v>120151</v>
      </c>
      <c r="G52" s="3">
        <v>800020872</v>
      </c>
      <c r="H52" s="3">
        <v>1</v>
      </c>
      <c r="I52" s="3">
        <v>5.9828999999999999</v>
      </c>
      <c r="J52" s="3">
        <f t="shared" si="0"/>
        <v>1</v>
      </c>
      <c r="K52" s="3">
        <f t="shared" si="1"/>
        <v>5.9828999999999999</v>
      </c>
    </row>
    <row r="53" spans="1:11" ht="14.25" thickBot="1">
      <c r="A53" s="18"/>
      <c r="B53" s="21"/>
      <c r="C53" s="13">
        <v>800021256</v>
      </c>
      <c r="D53" s="7">
        <v>10</v>
      </c>
      <c r="E53" s="8">
        <v>42.734999999999999</v>
      </c>
      <c r="F53" s="3">
        <v>120151</v>
      </c>
      <c r="G53" s="3">
        <v>800021114</v>
      </c>
      <c r="H53" s="3">
        <v>5</v>
      </c>
      <c r="I53" s="3">
        <v>23.504300000000001</v>
      </c>
      <c r="J53" s="3">
        <f t="shared" si="0"/>
        <v>5</v>
      </c>
      <c r="K53" s="3">
        <f t="shared" si="1"/>
        <v>23.504300000000001</v>
      </c>
    </row>
    <row r="54" spans="1:11" ht="14.25" thickBot="1">
      <c r="A54" s="18"/>
      <c r="B54" s="21"/>
      <c r="C54" s="13">
        <v>800184423</v>
      </c>
      <c r="D54" s="7">
        <v>1</v>
      </c>
      <c r="E54" s="8">
        <v>9.4016999999999999</v>
      </c>
      <c r="F54" s="3">
        <v>120151</v>
      </c>
      <c r="G54" s="3">
        <v>800021115</v>
      </c>
      <c r="H54" s="3">
        <v>14</v>
      </c>
      <c r="I54" s="3">
        <v>38.290599999999998</v>
      </c>
      <c r="J54" s="3">
        <f t="shared" si="0"/>
        <v>14</v>
      </c>
      <c r="K54" s="3">
        <f t="shared" si="1"/>
        <v>38.290500000000002</v>
      </c>
    </row>
    <row r="55" spans="1:11" ht="14.25" thickBot="1">
      <c r="A55" s="18"/>
      <c r="B55" s="21"/>
      <c r="C55" s="13">
        <v>800187078</v>
      </c>
      <c r="D55" s="7">
        <v>7</v>
      </c>
      <c r="E55" s="8">
        <v>11.3675</v>
      </c>
      <c r="F55" s="3">
        <v>120151</v>
      </c>
      <c r="G55" s="3">
        <v>800021244</v>
      </c>
      <c r="H55" s="3">
        <v>36</v>
      </c>
      <c r="I55" s="3">
        <v>246.15379999999999</v>
      </c>
      <c r="J55" s="3">
        <f t="shared" si="0"/>
        <v>36</v>
      </c>
      <c r="K55" s="3">
        <f t="shared" si="1"/>
        <v>246.15379999999999</v>
      </c>
    </row>
    <row r="56" spans="1:11" ht="14.25" thickBot="1">
      <c r="A56" s="18"/>
      <c r="B56" s="21"/>
      <c r="C56" s="13">
        <v>800209918</v>
      </c>
      <c r="D56" s="7">
        <v>1</v>
      </c>
      <c r="E56" s="8">
        <v>2.7349999999999999</v>
      </c>
      <c r="F56" s="3">
        <v>120151</v>
      </c>
      <c r="G56" s="3">
        <v>800021256</v>
      </c>
      <c r="H56" s="3">
        <v>10</v>
      </c>
      <c r="I56" s="3">
        <v>42.734999999999999</v>
      </c>
      <c r="J56" s="3">
        <f t="shared" si="0"/>
        <v>10</v>
      </c>
      <c r="K56" s="3">
        <f t="shared" si="1"/>
        <v>42.734999999999999</v>
      </c>
    </row>
    <row r="57" spans="1:11" ht="14.25" thickBot="1">
      <c r="A57" s="18"/>
      <c r="B57" s="21"/>
      <c r="C57" s="13">
        <v>800220225</v>
      </c>
      <c r="D57" s="7">
        <v>1</v>
      </c>
      <c r="E57" s="8">
        <v>50.427399999999999</v>
      </c>
      <c r="F57" s="3">
        <v>120151</v>
      </c>
      <c r="G57" s="3">
        <v>800184423</v>
      </c>
      <c r="H57" s="3">
        <v>1</v>
      </c>
      <c r="I57" s="3">
        <v>9.4016999999999999</v>
      </c>
      <c r="J57" s="3">
        <f t="shared" si="0"/>
        <v>1</v>
      </c>
      <c r="K57" s="3">
        <f t="shared" si="1"/>
        <v>9.4016999999999999</v>
      </c>
    </row>
    <row r="58" spans="1:11" ht="14.25" thickBot="1">
      <c r="A58" s="18"/>
      <c r="B58" s="21"/>
      <c r="C58" s="13">
        <v>800230691</v>
      </c>
      <c r="D58" s="7">
        <v>2</v>
      </c>
      <c r="E58" s="8">
        <v>33.333300000000001</v>
      </c>
      <c r="F58" s="3">
        <v>120151</v>
      </c>
      <c r="G58" s="3">
        <v>800187078</v>
      </c>
      <c r="H58" s="3">
        <v>7</v>
      </c>
      <c r="I58" s="3">
        <v>11.3675</v>
      </c>
      <c r="J58" s="3">
        <f t="shared" si="0"/>
        <v>7</v>
      </c>
      <c r="K58" s="3">
        <f t="shared" si="1"/>
        <v>11.3675</v>
      </c>
    </row>
    <row r="59" spans="1:11" ht="14.25" thickBot="1">
      <c r="A59" s="18"/>
      <c r="B59" s="21"/>
      <c r="C59" s="13">
        <v>800240743</v>
      </c>
      <c r="D59" s="7">
        <v>1</v>
      </c>
      <c r="E59" s="8">
        <v>17.094000000000001</v>
      </c>
      <c r="F59" s="3">
        <v>120151</v>
      </c>
      <c r="G59" s="3">
        <v>800209918</v>
      </c>
      <c r="H59" s="3">
        <v>1</v>
      </c>
      <c r="I59" s="3">
        <v>2.7349999999999999</v>
      </c>
      <c r="J59" s="3">
        <f t="shared" si="0"/>
        <v>1</v>
      </c>
      <c r="K59" s="3">
        <f t="shared" si="1"/>
        <v>2.7349999999999999</v>
      </c>
    </row>
    <row r="60" spans="1:11" ht="14.25" thickBot="1">
      <c r="A60" s="18"/>
      <c r="B60" s="21"/>
      <c r="C60" s="13">
        <v>800263006</v>
      </c>
      <c r="D60" s="7">
        <v>1</v>
      </c>
      <c r="E60" s="8">
        <v>17.008500000000002</v>
      </c>
      <c r="F60" s="3">
        <v>120151</v>
      </c>
      <c r="G60" s="3">
        <v>800220225</v>
      </c>
      <c r="H60" s="3">
        <v>1</v>
      </c>
      <c r="I60" s="3">
        <v>50.427350427350397</v>
      </c>
      <c r="J60" s="3">
        <f t="shared" si="0"/>
        <v>1</v>
      </c>
      <c r="K60" s="3">
        <f t="shared" si="1"/>
        <v>50.427399999999999</v>
      </c>
    </row>
    <row r="61" spans="1:11" ht="14.25" thickBot="1">
      <c r="A61" s="18"/>
      <c r="B61" s="21"/>
      <c r="C61" s="13">
        <v>800263008</v>
      </c>
      <c r="D61" s="7">
        <v>2</v>
      </c>
      <c r="E61" s="8">
        <v>68.205100000000002</v>
      </c>
      <c r="F61" s="3">
        <v>120151</v>
      </c>
      <c r="G61" s="3">
        <v>800230691</v>
      </c>
      <c r="H61" s="3">
        <v>2</v>
      </c>
      <c r="I61" s="3">
        <v>33.333300000000001</v>
      </c>
      <c r="J61" s="3">
        <f t="shared" si="0"/>
        <v>2</v>
      </c>
      <c r="K61" s="3">
        <f t="shared" si="1"/>
        <v>33.333300000000001</v>
      </c>
    </row>
    <row r="62" spans="1:11" ht="14.25" thickBot="1">
      <c r="A62" s="18"/>
      <c r="B62" s="21"/>
      <c r="C62" s="13">
        <v>800263018</v>
      </c>
      <c r="D62" s="7">
        <v>1</v>
      </c>
      <c r="E62" s="8">
        <v>42.6496</v>
      </c>
      <c r="F62" s="3">
        <v>120151</v>
      </c>
      <c r="G62" s="3">
        <v>800240743</v>
      </c>
      <c r="H62" s="3">
        <v>1</v>
      </c>
      <c r="I62" s="3">
        <v>17.094000000000001</v>
      </c>
      <c r="J62" s="3">
        <f t="shared" si="0"/>
        <v>1</v>
      </c>
      <c r="K62" s="3">
        <f t="shared" si="1"/>
        <v>17.094000000000001</v>
      </c>
    </row>
    <row r="63" spans="1:11" ht="14.25" thickBot="1">
      <c r="A63" s="18"/>
      <c r="B63" s="21"/>
      <c r="C63" s="13">
        <v>800305298</v>
      </c>
      <c r="D63" s="7">
        <v>2</v>
      </c>
      <c r="E63" s="8">
        <v>25.640999999999998</v>
      </c>
      <c r="F63" s="3">
        <v>120151</v>
      </c>
      <c r="G63" s="3">
        <v>800263006</v>
      </c>
      <c r="H63" s="3">
        <v>1</v>
      </c>
      <c r="I63" s="3">
        <v>17.008500000000002</v>
      </c>
      <c r="J63" s="3">
        <f t="shared" si="0"/>
        <v>1</v>
      </c>
      <c r="K63" s="3">
        <f t="shared" si="1"/>
        <v>17.008500000000002</v>
      </c>
    </row>
    <row r="64" spans="1:11" ht="14.25" thickBot="1">
      <c r="A64" s="18"/>
      <c r="B64" s="21"/>
      <c r="C64" s="13">
        <v>800327499</v>
      </c>
      <c r="D64" s="7">
        <v>30</v>
      </c>
      <c r="E64" s="8">
        <v>71.794799999999995</v>
      </c>
      <c r="F64" s="3">
        <v>120151</v>
      </c>
      <c r="G64" s="3">
        <v>800263008</v>
      </c>
      <c r="H64" s="3">
        <v>2</v>
      </c>
      <c r="I64" s="3">
        <v>68.205100000000002</v>
      </c>
      <c r="J64" s="3">
        <f t="shared" si="0"/>
        <v>2</v>
      </c>
      <c r="K64" s="3">
        <f t="shared" si="1"/>
        <v>68.205100000000002</v>
      </c>
    </row>
    <row r="65" spans="1:11" ht="14.25" thickBot="1">
      <c r="A65" s="18"/>
      <c r="B65" s="21"/>
      <c r="C65" s="13">
        <v>800333344</v>
      </c>
      <c r="D65" s="7">
        <v>2</v>
      </c>
      <c r="E65" s="8">
        <v>135.0427</v>
      </c>
      <c r="F65" s="3">
        <v>120151</v>
      </c>
      <c r="G65" s="3">
        <v>800263018</v>
      </c>
      <c r="H65" s="3">
        <v>1</v>
      </c>
      <c r="I65" s="3">
        <v>42.6496</v>
      </c>
      <c r="J65" s="3">
        <f t="shared" si="0"/>
        <v>1</v>
      </c>
      <c r="K65" s="3">
        <f t="shared" si="1"/>
        <v>42.6496</v>
      </c>
    </row>
    <row r="66" spans="1:11" ht="14.25" thickBot="1">
      <c r="A66" s="18"/>
      <c r="B66" s="21"/>
      <c r="C66" s="13">
        <v>800354658</v>
      </c>
      <c r="D66" s="7">
        <v>1</v>
      </c>
      <c r="E66" s="8">
        <v>8.4614999999999991</v>
      </c>
      <c r="F66" s="3">
        <v>120151</v>
      </c>
      <c r="G66" s="3">
        <v>800305298</v>
      </c>
      <c r="H66" s="3">
        <v>2</v>
      </c>
      <c r="I66" s="3">
        <v>25.640999999999998</v>
      </c>
      <c r="J66" s="3">
        <f t="shared" si="0"/>
        <v>2</v>
      </c>
      <c r="K66" s="3">
        <f t="shared" si="1"/>
        <v>25.640999999999998</v>
      </c>
    </row>
    <row r="67" spans="1:11" ht="14.25" thickBot="1">
      <c r="A67" s="18"/>
      <c r="B67" s="21"/>
      <c r="C67" s="13">
        <v>800356842</v>
      </c>
      <c r="D67" s="7">
        <v>10</v>
      </c>
      <c r="E67" s="8">
        <v>29.9147</v>
      </c>
      <c r="F67" s="3">
        <v>120151</v>
      </c>
      <c r="G67" s="3">
        <v>800327499</v>
      </c>
      <c r="H67" s="3">
        <v>30</v>
      </c>
      <c r="I67" s="3">
        <v>71.794899999999998</v>
      </c>
      <c r="J67" s="3">
        <f t="shared" si="0"/>
        <v>30</v>
      </c>
      <c r="K67" s="3">
        <f t="shared" si="1"/>
        <v>71.794799999999995</v>
      </c>
    </row>
    <row r="68" spans="1:11" ht="14.25" thickBot="1">
      <c r="A68" s="18"/>
      <c r="B68" s="21"/>
      <c r="C68" s="13">
        <v>800358704</v>
      </c>
      <c r="D68" s="7">
        <v>1</v>
      </c>
      <c r="E68" s="8">
        <v>16.666699999999999</v>
      </c>
      <c r="F68" s="3">
        <v>120151</v>
      </c>
      <c r="G68" s="3">
        <v>800333344</v>
      </c>
      <c r="H68" s="3">
        <v>2</v>
      </c>
      <c r="I68" s="3">
        <v>135.0427</v>
      </c>
      <c r="J68" s="3">
        <f t="shared" ref="J68:J127" si="2">VLOOKUP(G68,C:E,2,0)</f>
        <v>2</v>
      </c>
      <c r="K68" s="3">
        <f t="shared" ref="K68:K127" si="3">VLOOKUP(G68,C:E,3,0)</f>
        <v>135.0427</v>
      </c>
    </row>
    <row r="69" spans="1:11" ht="14.25" thickBot="1">
      <c r="A69" s="18"/>
      <c r="B69" s="21"/>
      <c r="C69" s="13">
        <v>800361746</v>
      </c>
      <c r="D69" s="7">
        <v>2</v>
      </c>
      <c r="E69" s="8">
        <v>51.2821</v>
      </c>
      <c r="F69" s="3">
        <v>120151</v>
      </c>
      <c r="G69" s="3">
        <v>800354658</v>
      </c>
      <c r="H69" s="3">
        <v>1</v>
      </c>
      <c r="I69" s="3">
        <v>8.4614999999999991</v>
      </c>
      <c r="J69" s="3">
        <f t="shared" si="2"/>
        <v>1</v>
      </c>
      <c r="K69" s="3">
        <f t="shared" si="3"/>
        <v>8.4614999999999991</v>
      </c>
    </row>
    <row r="70" spans="1:11" ht="14.25" thickBot="1">
      <c r="A70" s="18"/>
      <c r="B70" s="21"/>
      <c r="C70" s="13">
        <v>800362095</v>
      </c>
      <c r="D70" s="7">
        <v>1</v>
      </c>
      <c r="E70" s="8">
        <v>3.4188000000000001</v>
      </c>
      <c r="F70" s="3">
        <v>120151</v>
      </c>
      <c r="G70" s="3">
        <v>800356842</v>
      </c>
      <c r="H70" s="3">
        <v>10</v>
      </c>
      <c r="I70" s="3">
        <v>29.9145</v>
      </c>
      <c r="J70" s="3">
        <f t="shared" si="2"/>
        <v>10</v>
      </c>
      <c r="K70" s="3">
        <f t="shared" si="3"/>
        <v>29.9147</v>
      </c>
    </row>
    <row r="71" spans="1:11" ht="14.25" thickBot="1">
      <c r="A71" s="18"/>
      <c r="B71" s="21"/>
      <c r="C71" s="13">
        <v>800366551</v>
      </c>
      <c r="D71" s="7">
        <v>2</v>
      </c>
      <c r="E71" s="8">
        <v>169.23079999999999</v>
      </c>
      <c r="F71" s="3">
        <v>120151</v>
      </c>
      <c r="G71" s="3">
        <v>800358704</v>
      </c>
      <c r="H71" s="3">
        <v>1</v>
      </c>
      <c r="I71" s="3">
        <v>16.666699999999999</v>
      </c>
      <c r="J71" s="3">
        <f t="shared" si="2"/>
        <v>1</v>
      </c>
      <c r="K71" s="3">
        <f t="shared" si="3"/>
        <v>16.666699999999999</v>
      </c>
    </row>
    <row r="72" spans="1:11" ht="14.25" thickBot="1">
      <c r="A72" s="18"/>
      <c r="B72" s="21"/>
      <c r="C72" s="13">
        <v>800366566</v>
      </c>
      <c r="D72" s="7">
        <v>1</v>
      </c>
      <c r="E72" s="8">
        <v>135.8974</v>
      </c>
      <c r="F72" s="3">
        <v>120151</v>
      </c>
      <c r="G72" s="3">
        <v>800361746</v>
      </c>
      <c r="H72" s="3">
        <v>2</v>
      </c>
      <c r="I72" s="3">
        <v>51.2821</v>
      </c>
      <c r="J72" s="3">
        <f t="shared" si="2"/>
        <v>2</v>
      </c>
      <c r="K72" s="3">
        <f t="shared" si="3"/>
        <v>51.2821</v>
      </c>
    </row>
    <row r="73" spans="1:11" ht="14.25" thickBot="1">
      <c r="A73" s="18"/>
      <c r="B73" s="21"/>
      <c r="C73" s="13">
        <v>800367734</v>
      </c>
      <c r="D73" s="7">
        <v>2</v>
      </c>
      <c r="E73" s="8">
        <v>51.1111</v>
      </c>
      <c r="F73" s="3">
        <v>120151</v>
      </c>
      <c r="G73" s="3">
        <v>800362095</v>
      </c>
      <c r="H73" s="3">
        <v>1</v>
      </c>
      <c r="I73" s="3">
        <v>3.4188000000000001</v>
      </c>
      <c r="J73" s="3">
        <f t="shared" si="2"/>
        <v>1</v>
      </c>
      <c r="K73" s="3">
        <f t="shared" si="3"/>
        <v>3.4188000000000001</v>
      </c>
    </row>
    <row r="74" spans="1:11" ht="14.25" thickBot="1">
      <c r="A74" s="18"/>
      <c r="B74" s="21"/>
      <c r="C74" s="13">
        <v>800370556</v>
      </c>
      <c r="D74" s="7">
        <v>135</v>
      </c>
      <c r="E74" s="8">
        <v>115.38460000000001</v>
      </c>
      <c r="F74" s="3">
        <v>120151</v>
      </c>
      <c r="G74" s="3">
        <v>800366551</v>
      </c>
      <c r="H74" s="3">
        <v>2</v>
      </c>
      <c r="I74" s="3">
        <v>169.230769230769</v>
      </c>
      <c r="J74" s="3">
        <f t="shared" si="2"/>
        <v>2</v>
      </c>
      <c r="K74" s="3">
        <f t="shared" si="3"/>
        <v>169.23079999999999</v>
      </c>
    </row>
    <row r="75" spans="1:11" ht="14.25" thickBot="1">
      <c r="A75" s="18"/>
      <c r="B75" s="21"/>
      <c r="C75" s="13">
        <v>800382192</v>
      </c>
      <c r="D75" s="7">
        <v>2</v>
      </c>
      <c r="E75" s="8">
        <v>85.299199999999999</v>
      </c>
      <c r="F75" s="3">
        <v>120151</v>
      </c>
      <c r="G75" s="3">
        <v>800366566</v>
      </c>
      <c r="H75" s="3">
        <v>1</v>
      </c>
      <c r="I75" s="3">
        <v>135.897435897436</v>
      </c>
      <c r="J75" s="3">
        <f t="shared" si="2"/>
        <v>1</v>
      </c>
      <c r="K75" s="3">
        <f t="shared" si="3"/>
        <v>135.8974</v>
      </c>
    </row>
    <row r="76" spans="1:11" ht="14.25" thickBot="1">
      <c r="A76" s="18"/>
      <c r="B76" s="21"/>
      <c r="C76" s="13">
        <v>800382193</v>
      </c>
      <c r="D76" s="7">
        <v>1</v>
      </c>
      <c r="E76" s="8">
        <v>42.6496</v>
      </c>
      <c r="F76" s="3">
        <v>120151</v>
      </c>
      <c r="G76" s="3">
        <v>800367734</v>
      </c>
      <c r="H76" s="3">
        <v>2</v>
      </c>
      <c r="I76" s="3">
        <v>51.1111111111111</v>
      </c>
      <c r="J76" s="3">
        <f t="shared" si="2"/>
        <v>2</v>
      </c>
      <c r="K76" s="3">
        <f t="shared" si="3"/>
        <v>51.1111</v>
      </c>
    </row>
    <row r="77" spans="1:11" ht="14.25" thickBot="1">
      <c r="A77" s="18"/>
      <c r="B77" s="21"/>
      <c r="C77" s="13">
        <v>800384429</v>
      </c>
      <c r="D77" s="7">
        <v>1</v>
      </c>
      <c r="E77" s="8">
        <v>25.555599999999998</v>
      </c>
      <c r="F77" s="3">
        <v>120151</v>
      </c>
      <c r="G77" s="3">
        <v>800370556</v>
      </c>
      <c r="H77" s="3">
        <v>135</v>
      </c>
      <c r="I77" s="3">
        <v>115.384615384615</v>
      </c>
      <c r="J77" s="3">
        <f t="shared" si="2"/>
        <v>135</v>
      </c>
      <c r="K77" s="3">
        <f t="shared" si="3"/>
        <v>115.38460000000001</v>
      </c>
    </row>
    <row r="78" spans="1:11" ht="14.25" thickBot="1">
      <c r="A78" s="18"/>
      <c r="B78" s="21"/>
      <c r="C78" s="13">
        <v>800384431</v>
      </c>
      <c r="D78" s="7">
        <v>1</v>
      </c>
      <c r="E78" s="8">
        <v>9.2308000000000003</v>
      </c>
      <c r="F78" s="3">
        <v>120151</v>
      </c>
      <c r="G78" s="3">
        <v>800382192</v>
      </c>
      <c r="H78" s="3">
        <v>2</v>
      </c>
      <c r="I78" s="3">
        <v>85.299099999999996</v>
      </c>
      <c r="J78" s="3">
        <f t="shared" si="2"/>
        <v>2</v>
      </c>
      <c r="K78" s="3">
        <f t="shared" si="3"/>
        <v>85.299199999999999</v>
      </c>
    </row>
    <row r="79" spans="1:11" ht="14.25" thickBot="1">
      <c r="A79" s="18"/>
      <c r="B79" s="21"/>
      <c r="C79" s="13">
        <v>800394349</v>
      </c>
      <c r="D79" s="7">
        <v>1</v>
      </c>
      <c r="E79" s="8">
        <v>12.6496</v>
      </c>
      <c r="F79" s="3">
        <v>120151</v>
      </c>
      <c r="G79" s="3">
        <v>800382193</v>
      </c>
      <c r="H79" s="3">
        <v>1</v>
      </c>
      <c r="I79" s="3">
        <v>42.6496</v>
      </c>
      <c r="J79" s="3">
        <f t="shared" si="2"/>
        <v>1</v>
      </c>
      <c r="K79" s="3">
        <f t="shared" si="3"/>
        <v>42.6496</v>
      </c>
    </row>
    <row r="80" spans="1:11" ht="14.25" thickBot="1">
      <c r="A80" s="18"/>
      <c r="B80" s="21"/>
      <c r="C80" s="13">
        <v>800402291</v>
      </c>
      <c r="D80" s="7">
        <v>2</v>
      </c>
      <c r="E80" s="8">
        <v>22.222200000000001</v>
      </c>
      <c r="F80" s="3">
        <v>120151</v>
      </c>
      <c r="G80" s="3">
        <v>800384429</v>
      </c>
      <c r="H80" s="3">
        <v>1</v>
      </c>
      <c r="I80" s="3">
        <v>25.555599999999998</v>
      </c>
      <c r="J80" s="3">
        <f t="shared" si="2"/>
        <v>1</v>
      </c>
      <c r="K80" s="3">
        <f t="shared" si="3"/>
        <v>25.555599999999998</v>
      </c>
    </row>
    <row r="81" spans="1:11" ht="14.25" thickBot="1">
      <c r="A81" s="18"/>
      <c r="B81" s="21"/>
      <c r="C81" s="13">
        <v>800403751</v>
      </c>
      <c r="D81" s="7">
        <v>4</v>
      </c>
      <c r="E81" s="8">
        <v>136.41030000000001</v>
      </c>
      <c r="F81" s="3">
        <v>120151</v>
      </c>
      <c r="G81" s="3">
        <v>800384431</v>
      </c>
      <c r="H81" s="3">
        <v>1</v>
      </c>
      <c r="I81" s="3">
        <v>9.2308000000000003</v>
      </c>
      <c r="J81" s="3">
        <f t="shared" si="2"/>
        <v>1</v>
      </c>
      <c r="K81" s="3">
        <f t="shared" si="3"/>
        <v>9.2308000000000003</v>
      </c>
    </row>
    <row r="82" spans="1:11" ht="14.25" thickBot="1">
      <c r="A82" s="18"/>
      <c r="B82" s="21"/>
      <c r="C82" s="13">
        <v>800403755</v>
      </c>
      <c r="D82" s="7">
        <v>5</v>
      </c>
      <c r="E82" s="8">
        <v>170.51300000000001</v>
      </c>
      <c r="F82" s="3">
        <v>120151</v>
      </c>
      <c r="G82" s="3">
        <v>800394349</v>
      </c>
      <c r="H82" s="3">
        <v>1</v>
      </c>
      <c r="I82" s="3">
        <v>12.6496</v>
      </c>
      <c r="J82" s="3">
        <f t="shared" si="2"/>
        <v>1</v>
      </c>
      <c r="K82" s="3">
        <f t="shared" si="3"/>
        <v>12.6496</v>
      </c>
    </row>
    <row r="83" spans="1:11" ht="14.25" thickBot="1">
      <c r="A83" s="18"/>
      <c r="B83" s="21"/>
      <c r="C83" s="13">
        <v>800406011</v>
      </c>
      <c r="D83" s="7">
        <v>2</v>
      </c>
      <c r="E83" s="8">
        <v>271.79480000000001</v>
      </c>
      <c r="F83" s="3">
        <v>120151</v>
      </c>
      <c r="G83" s="3">
        <v>800402291</v>
      </c>
      <c r="H83" s="3">
        <v>2</v>
      </c>
      <c r="I83" s="3">
        <v>22.222200000000001</v>
      </c>
      <c r="J83" s="3">
        <f t="shared" si="2"/>
        <v>2</v>
      </c>
      <c r="K83" s="3">
        <f t="shared" si="3"/>
        <v>22.222200000000001</v>
      </c>
    </row>
    <row r="84" spans="1:11" ht="14.25" thickBot="1">
      <c r="A84" s="18"/>
      <c r="B84" s="21"/>
      <c r="C84" s="13">
        <v>800406028</v>
      </c>
      <c r="D84" s="7">
        <v>2</v>
      </c>
      <c r="E84" s="8">
        <v>340.17099999999999</v>
      </c>
      <c r="F84" s="3">
        <v>120151</v>
      </c>
      <c r="G84" s="3">
        <v>800403751</v>
      </c>
      <c r="H84" s="3">
        <v>4</v>
      </c>
      <c r="I84" s="3">
        <v>136.41025641025601</v>
      </c>
      <c r="J84" s="3">
        <f t="shared" si="2"/>
        <v>4</v>
      </c>
      <c r="K84" s="3">
        <f t="shared" si="3"/>
        <v>136.41030000000001</v>
      </c>
    </row>
    <row r="85" spans="1:11" ht="14.25" thickBot="1">
      <c r="A85" s="18"/>
      <c r="B85" s="21"/>
      <c r="C85" s="13">
        <v>800409836</v>
      </c>
      <c r="D85" s="7">
        <v>1</v>
      </c>
      <c r="E85" s="8">
        <v>67.5214</v>
      </c>
      <c r="F85" s="3">
        <v>120151</v>
      </c>
      <c r="G85" s="3">
        <v>800403755</v>
      </c>
      <c r="H85" s="3">
        <v>5</v>
      </c>
      <c r="I85" s="3">
        <v>170.51282051282101</v>
      </c>
      <c r="J85" s="3">
        <f t="shared" si="2"/>
        <v>5</v>
      </c>
      <c r="K85" s="3">
        <f t="shared" si="3"/>
        <v>170.51300000000001</v>
      </c>
    </row>
    <row r="86" spans="1:11" ht="14.25" thickBot="1">
      <c r="A86" s="18"/>
      <c r="B86" s="21"/>
      <c r="C86" s="13">
        <v>800409839</v>
      </c>
      <c r="D86" s="7">
        <v>1</v>
      </c>
      <c r="E86" s="8">
        <v>101.7094</v>
      </c>
      <c r="F86" s="3">
        <v>120151</v>
      </c>
      <c r="G86" s="3">
        <v>800406011</v>
      </c>
      <c r="H86" s="3">
        <v>2</v>
      </c>
      <c r="I86" s="3">
        <v>271.79487179487199</v>
      </c>
      <c r="J86" s="3">
        <f t="shared" si="2"/>
        <v>2</v>
      </c>
      <c r="K86" s="3">
        <f t="shared" si="3"/>
        <v>271.79480000000001</v>
      </c>
    </row>
    <row r="87" spans="1:11" ht="14.25" thickBot="1">
      <c r="A87" s="18"/>
      <c r="B87" s="21"/>
      <c r="C87" s="13">
        <v>800409857</v>
      </c>
      <c r="D87" s="7">
        <v>1</v>
      </c>
      <c r="E87" s="8">
        <v>221.36750000000001</v>
      </c>
      <c r="F87" s="3">
        <v>120151</v>
      </c>
      <c r="G87" s="3">
        <v>800406028</v>
      </c>
      <c r="H87" s="3">
        <v>2</v>
      </c>
      <c r="I87" s="3">
        <v>340.17094017094001</v>
      </c>
      <c r="J87" s="3">
        <f t="shared" si="2"/>
        <v>2</v>
      </c>
      <c r="K87" s="3">
        <f t="shared" si="3"/>
        <v>340.17099999999999</v>
      </c>
    </row>
    <row r="88" spans="1:11" ht="14.25" thickBot="1">
      <c r="A88" s="18"/>
      <c r="B88" s="21"/>
      <c r="C88" s="13">
        <v>800409875</v>
      </c>
      <c r="D88" s="7">
        <v>189</v>
      </c>
      <c r="E88" s="8">
        <v>161.5385</v>
      </c>
      <c r="F88" s="3">
        <v>120151</v>
      </c>
      <c r="G88" s="3">
        <v>800409836</v>
      </c>
      <c r="H88" s="3">
        <v>1</v>
      </c>
      <c r="I88" s="3">
        <v>67.521367521367495</v>
      </c>
      <c r="J88" s="3">
        <f t="shared" si="2"/>
        <v>1</v>
      </c>
      <c r="K88" s="3">
        <f t="shared" si="3"/>
        <v>67.5214</v>
      </c>
    </row>
    <row r="89" spans="1:11" ht="14.25" thickBot="1">
      <c r="A89" s="18"/>
      <c r="B89" s="21"/>
      <c r="C89" s="13">
        <v>800410080</v>
      </c>
      <c r="D89" s="7">
        <v>1</v>
      </c>
      <c r="E89" s="8">
        <v>8.5470000000000006</v>
      </c>
      <c r="F89" s="3">
        <v>120151</v>
      </c>
      <c r="G89" s="3">
        <v>800409839</v>
      </c>
      <c r="H89" s="3">
        <v>1</v>
      </c>
      <c r="I89" s="3">
        <v>101.709401709402</v>
      </c>
      <c r="J89" s="3">
        <f t="shared" si="2"/>
        <v>1</v>
      </c>
      <c r="K89" s="3">
        <f t="shared" si="3"/>
        <v>101.7094</v>
      </c>
    </row>
    <row r="90" spans="1:11" ht="14.25" thickBot="1">
      <c r="A90" s="18"/>
      <c r="B90" s="21"/>
      <c r="C90" s="13">
        <v>800413602</v>
      </c>
      <c r="D90" s="7">
        <v>2</v>
      </c>
      <c r="E90" s="8">
        <v>109.40170000000001</v>
      </c>
      <c r="F90" s="3">
        <v>120151</v>
      </c>
      <c r="G90" s="3">
        <v>800409857</v>
      </c>
      <c r="H90" s="3">
        <v>1</v>
      </c>
      <c r="I90" s="3">
        <v>221.36752136752099</v>
      </c>
      <c r="J90" s="3">
        <f t="shared" si="2"/>
        <v>1</v>
      </c>
      <c r="K90" s="3">
        <f t="shared" si="3"/>
        <v>221.36750000000001</v>
      </c>
    </row>
    <row r="91" spans="1:11" ht="14.25" thickBot="1">
      <c r="A91" s="18"/>
      <c r="B91" s="21"/>
      <c r="C91" s="13">
        <v>800415509</v>
      </c>
      <c r="D91" s="7">
        <v>4</v>
      </c>
      <c r="E91" s="8">
        <v>68.034099999999995</v>
      </c>
      <c r="F91" s="3">
        <v>120151</v>
      </c>
      <c r="G91" s="3">
        <v>800409875</v>
      </c>
      <c r="H91" s="3">
        <v>189</v>
      </c>
      <c r="I91" s="3">
        <v>161.538461538462</v>
      </c>
      <c r="J91" s="3">
        <f t="shared" si="2"/>
        <v>189</v>
      </c>
      <c r="K91" s="3">
        <f t="shared" si="3"/>
        <v>161.5385</v>
      </c>
    </row>
    <row r="92" spans="1:11" ht="14.25" thickBot="1">
      <c r="A92" s="18"/>
      <c r="B92" s="21"/>
      <c r="C92" s="13">
        <v>800415878</v>
      </c>
      <c r="D92" s="7">
        <v>4</v>
      </c>
      <c r="E92" s="8">
        <v>102.2223</v>
      </c>
      <c r="F92" s="3">
        <v>120151</v>
      </c>
      <c r="G92" s="3">
        <v>800410080</v>
      </c>
      <c r="H92" s="3">
        <v>1</v>
      </c>
      <c r="I92" s="3">
        <v>8.5470000000000006</v>
      </c>
      <c r="J92" s="3">
        <f t="shared" si="2"/>
        <v>1</v>
      </c>
      <c r="K92" s="3">
        <f t="shared" si="3"/>
        <v>8.5470000000000006</v>
      </c>
    </row>
    <row r="93" spans="1:11" ht="14.25" thickBot="1">
      <c r="A93" s="18"/>
      <c r="B93" s="21"/>
      <c r="C93" s="13">
        <v>800415879</v>
      </c>
      <c r="D93" s="7">
        <v>2</v>
      </c>
      <c r="E93" s="8">
        <v>51.111199999999997</v>
      </c>
      <c r="F93" s="3">
        <v>120151</v>
      </c>
      <c r="G93" s="3">
        <v>800413602</v>
      </c>
      <c r="H93" s="3">
        <v>2</v>
      </c>
      <c r="I93" s="3">
        <v>109.40170000000001</v>
      </c>
      <c r="J93" s="3">
        <f t="shared" si="2"/>
        <v>2</v>
      </c>
      <c r="K93" s="3">
        <f t="shared" si="3"/>
        <v>109.40170000000001</v>
      </c>
    </row>
    <row r="94" spans="1:11" ht="14.25" thickBot="1">
      <c r="A94" s="18"/>
      <c r="B94" s="21"/>
      <c r="C94" s="13">
        <v>800415881</v>
      </c>
      <c r="D94" s="7">
        <v>1</v>
      </c>
      <c r="E94" s="8">
        <v>25.555599999999998</v>
      </c>
      <c r="F94" s="3">
        <v>120151</v>
      </c>
      <c r="G94" s="3">
        <v>800415509</v>
      </c>
      <c r="H94" s="3">
        <v>4</v>
      </c>
      <c r="I94" s="3">
        <v>68.034199999999998</v>
      </c>
      <c r="J94" s="3">
        <f t="shared" si="2"/>
        <v>4</v>
      </c>
      <c r="K94" s="3">
        <f t="shared" si="3"/>
        <v>68.034099999999995</v>
      </c>
    </row>
    <row r="95" spans="1:11" ht="14.25" thickBot="1">
      <c r="A95" s="18"/>
      <c r="B95" s="21"/>
      <c r="C95" s="13">
        <v>800415882</v>
      </c>
      <c r="D95" s="7">
        <v>2</v>
      </c>
      <c r="E95" s="8">
        <v>51.1111</v>
      </c>
      <c r="F95" s="3">
        <v>120151</v>
      </c>
      <c r="G95" s="3">
        <v>800415878</v>
      </c>
      <c r="H95" s="3">
        <v>4</v>
      </c>
      <c r="I95" s="3">
        <v>102.2222</v>
      </c>
      <c r="J95" s="3">
        <f t="shared" si="2"/>
        <v>4</v>
      </c>
      <c r="K95" s="3">
        <f t="shared" si="3"/>
        <v>102.2223</v>
      </c>
    </row>
    <row r="96" spans="1:11" ht="14.25" thickBot="1">
      <c r="A96" s="18"/>
      <c r="B96" s="21"/>
      <c r="C96" s="13">
        <v>800415884</v>
      </c>
      <c r="D96" s="7">
        <v>1</v>
      </c>
      <c r="E96" s="8">
        <v>25.555599999999998</v>
      </c>
      <c r="F96" s="3">
        <v>120151</v>
      </c>
      <c r="G96" s="3">
        <v>800415879</v>
      </c>
      <c r="H96" s="3">
        <v>2</v>
      </c>
      <c r="I96" s="3">
        <v>51.1111</v>
      </c>
      <c r="J96" s="3">
        <f t="shared" si="2"/>
        <v>2</v>
      </c>
      <c r="K96" s="3">
        <f t="shared" si="3"/>
        <v>51.111199999999997</v>
      </c>
    </row>
    <row r="97" spans="1:11" ht="14.25" thickBot="1">
      <c r="A97" s="18"/>
      <c r="B97" s="21"/>
      <c r="C97" s="13">
        <v>800415887</v>
      </c>
      <c r="D97" s="7">
        <v>1</v>
      </c>
      <c r="E97" s="8">
        <v>25.555599999999998</v>
      </c>
      <c r="F97" s="3">
        <v>120151</v>
      </c>
      <c r="G97" s="3">
        <v>800415881</v>
      </c>
      <c r="H97" s="3">
        <v>1</v>
      </c>
      <c r="I97" s="3">
        <v>25.555599999999998</v>
      </c>
      <c r="J97" s="3">
        <f t="shared" si="2"/>
        <v>1</v>
      </c>
      <c r="K97" s="3">
        <f t="shared" si="3"/>
        <v>25.555599999999998</v>
      </c>
    </row>
    <row r="98" spans="1:11" ht="14.25" thickBot="1">
      <c r="A98" s="18"/>
      <c r="B98" s="21"/>
      <c r="C98" s="13">
        <v>800415893</v>
      </c>
      <c r="D98" s="7">
        <v>3</v>
      </c>
      <c r="E98" s="8">
        <v>76.666799999999995</v>
      </c>
      <c r="F98" s="3">
        <v>120151</v>
      </c>
      <c r="G98" s="3">
        <v>800415882</v>
      </c>
      <c r="H98" s="3">
        <v>2</v>
      </c>
      <c r="I98" s="3">
        <v>51.1111</v>
      </c>
      <c r="J98" s="3">
        <f t="shared" si="2"/>
        <v>2</v>
      </c>
      <c r="K98" s="3">
        <f t="shared" si="3"/>
        <v>51.1111</v>
      </c>
    </row>
    <row r="99" spans="1:11" ht="14.25" thickBot="1">
      <c r="A99" s="18"/>
      <c r="B99" s="21"/>
      <c r="C99" s="13">
        <v>800415899</v>
      </c>
      <c r="D99" s="7">
        <v>1</v>
      </c>
      <c r="E99" s="8">
        <v>25.555599999999998</v>
      </c>
      <c r="F99" s="3">
        <v>120151</v>
      </c>
      <c r="G99" s="3">
        <v>800415884</v>
      </c>
      <c r="H99" s="3">
        <v>1</v>
      </c>
      <c r="I99" s="3">
        <v>25.555599999999998</v>
      </c>
      <c r="J99" s="3">
        <f t="shared" si="2"/>
        <v>1</v>
      </c>
      <c r="K99" s="3">
        <f t="shared" si="3"/>
        <v>25.555599999999998</v>
      </c>
    </row>
    <row r="100" spans="1:11" ht="14.25" thickBot="1">
      <c r="A100" s="18"/>
      <c r="B100" s="21"/>
      <c r="C100" s="13">
        <v>800415906</v>
      </c>
      <c r="D100" s="7">
        <v>1</v>
      </c>
      <c r="E100" s="8">
        <v>25.555599999999998</v>
      </c>
      <c r="F100" s="3">
        <v>120151</v>
      </c>
      <c r="G100" s="3">
        <v>800415887</v>
      </c>
      <c r="H100" s="3">
        <v>1</v>
      </c>
      <c r="I100" s="3">
        <v>25.555599999999998</v>
      </c>
      <c r="J100" s="3">
        <f t="shared" si="2"/>
        <v>1</v>
      </c>
      <c r="K100" s="3">
        <f t="shared" si="3"/>
        <v>25.555599999999998</v>
      </c>
    </row>
    <row r="101" spans="1:11" ht="14.25" thickBot="1">
      <c r="A101" s="18"/>
      <c r="B101" s="21"/>
      <c r="C101" s="13">
        <v>800415910</v>
      </c>
      <c r="D101" s="7">
        <v>1</v>
      </c>
      <c r="E101" s="8">
        <v>25.555599999999998</v>
      </c>
      <c r="F101" s="3">
        <v>120151</v>
      </c>
      <c r="G101" s="3">
        <v>800415893</v>
      </c>
      <c r="H101" s="3">
        <v>3</v>
      </c>
      <c r="I101" s="3">
        <v>76.666700000000006</v>
      </c>
      <c r="J101" s="3">
        <f t="shared" si="2"/>
        <v>3</v>
      </c>
      <c r="K101" s="3">
        <f t="shared" si="3"/>
        <v>76.666799999999995</v>
      </c>
    </row>
    <row r="102" spans="1:11" ht="14.25" thickBot="1">
      <c r="A102" s="18"/>
      <c r="B102" s="21"/>
      <c r="C102" s="13">
        <v>800415912</v>
      </c>
      <c r="D102" s="7">
        <v>1</v>
      </c>
      <c r="E102" s="8">
        <v>25.555599999999998</v>
      </c>
      <c r="F102" s="3">
        <v>120151</v>
      </c>
      <c r="G102" s="3">
        <v>800415899</v>
      </c>
      <c r="H102" s="3">
        <v>1</v>
      </c>
      <c r="I102" s="3">
        <v>25.555599999999998</v>
      </c>
      <c r="J102" s="3">
        <f t="shared" si="2"/>
        <v>1</v>
      </c>
      <c r="K102" s="3">
        <f t="shared" si="3"/>
        <v>25.555599999999998</v>
      </c>
    </row>
    <row r="103" spans="1:11" ht="14.25" thickBot="1">
      <c r="A103" s="18"/>
      <c r="B103" s="21"/>
      <c r="C103" s="13">
        <v>800415914</v>
      </c>
      <c r="D103" s="7">
        <v>2</v>
      </c>
      <c r="E103" s="8">
        <v>51.111199999999997</v>
      </c>
      <c r="F103" s="3">
        <v>120151</v>
      </c>
      <c r="G103" s="3">
        <v>800415906</v>
      </c>
      <c r="H103" s="3">
        <v>1</v>
      </c>
      <c r="I103" s="3">
        <v>25.555599999999998</v>
      </c>
      <c r="J103" s="3">
        <f t="shared" si="2"/>
        <v>1</v>
      </c>
      <c r="K103" s="3">
        <f t="shared" si="3"/>
        <v>25.555599999999998</v>
      </c>
    </row>
    <row r="104" spans="1:11" ht="14.25" thickBot="1">
      <c r="A104" s="18"/>
      <c r="B104" s="21"/>
      <c r="C104" s="13">
        <v>800415915</v>
      </c>
      <c r="D104" s="7">
        <v>1</v>
      </c>
      <c r="E104" s="8">
        <v>25.555599999999998</v>
      </c>
      <c r="F104" s="3">
        <v>120151</v>
      </c>
      <c r="G104" s="3">
        <v>800415910</v>
      </c>
      <c r="H104" s="3">
        <v>1</v>
      </c>
      <c r="I104" s="3">
        <v>25.555599999999998</v>
      </c>
      <c r="J104" s="3">
        <f t="shared" si="2"/>
        <v>1</v>
      </c>
      <c r="K104" s="3">
        <f t="shared" si="3"/>
        <v>25.555599999999998</v>
      </c>
    </row>
    <row r="105" spans="1:11" ht="14.25" thickBot="1">
      <c r="A105" s="18"/>
      <c r="B105" s="21"/>
      <c r="C105" s="13">
        <v>800415916</v>
      </c>
      <c r="D105" s="7">
        <v>1</v>
      </c>
      <c r="E105" s="8">
        <v>25.555599999999998</v>
      </c>
      <c r="F105" s="3">
        <v>120151</v>
      </c>
      <c r="G105" s="3">
        <v>800415912</v>
      </c>
      <c r="H105" s="3">
        <v>1</v>
      </c>
      <c r="I105" s="3">
        <v>25.555599999999998</v>
      </c>
      <c r="J105" s="3">
        <f t="shared" si="2"/>
        <v>1</v>
      </c>
      <c r="K105" s="3">
        <f t="shared" si="3"/>
        <v>25.555599999999998</v>
      </c>
    </row>
    <row r="106" spans="1:11" ht="14.25" thickBot="1">
      <c r="A106" s="18"/>
      <c r="B106" s="21"/>
      <c r="C106" s="13">
        <v>800415921</v>
      </c>
      <c r="D106" s="7">
        <v>1</v>
      </c>
      <c r="E106" s="8">
        <v>25.555599999999998</v>
      </c>
      <c r="F106" s="3">
        <v>120151</v>
      </c>
      <c r="G106" s="3">
        <v>800415914</v>
      </c>
      <c r="H106" s="3">
        <v>2</v>
      </c>
      <c r="I106" s="3">
        <v>51.1111</v>
      </c>
      <c r="J106" s="3">
        <f t="shared" si="2"/>
        <v>2</v>
      </c>
      <c r="K106" s="3">
        <f t="shared" si="3"/>
        <v>51.111199999999997</v>
      </c>
    </row>
    <row r="107" spans="1:11" ht="14.25" thickBot="1">
      <c r="A107" s="18"/>
      <c r="B107" s="21"/>
      <c r="C107" s="13">
        <v>800415925</v>
      </c>
      <c r="D107" s="7">
        <v>1</v>
      </c>
      <c r="E107" s="8">
        <v>25.555599999999998</v>
      </c>
      <c r="F107" s="3">
        <v>120151</v>
      </c>
      <c r="G107" s="3">
        <v>800415915</v>
      </c>
      <c r="H107" s="3">
        <v>1</v>
      </c>
      <c r="I107" s="3">
        <v>25.555599999999998</v>
      </c>
      <c r="J107" s="3">
        <f t="shared" si="2"/>
        <v>1</v>
      </c>
      <c r="K107" s="3">
        <f t="shared" si="3"/>
        <v>25.555599999999998</v>
      </c>
    </row>
    <row r="108" spans="1:11" ht="14.25" thickBot="1">
      <c r="A108" s="18"/>
      <c r="B108" s="21"/>
      <c r="C108" s="13">
        <v>800415930</v>
      </c>
      <c r="D108" s="7">
        <v>2</v>
      </c>
      <c r="E108" s="8">
        <v>51.111199999999997</v>
      </c>
      <c r="F108" s="3">
        <v>120151</v>
      </c>
      <c r="G108" s="3">
        <v>800415916</v>
      </c>
      <c r="H108" s="3">
        <v>1</v>
      </c>
      <c r="I108" s="3">
        <v>25.555599999999998</v>
      </c>
      <c r="J108" s="3">
        <f t="shared" si="2"/>
        <v>1</v>
      </c>
      <c r="K108" s="3">
        <f t="shared" si="3"/>
        <v>25.555599999999998</v>
      </c>
    </row>
    <row r="109" spans="1:11" ht="14.25" thickBot="1">
      <c r="A109" s="18"/>
      <c r="B109" s="21"/>
      <c r="C109" s="13">
        <v>800415935</v>
      </c>
      <c r="D109" s="7">
        <v>2</v>
      </c>
      <c r="E109" s="8">
        <v>51.111199999999997</v>
      </c>
      <c r="F109" s="3">
        <v>120151</v>
      </c>
      <c r="G109" s="3">
        <v>800415921</v>
      </c>
      <c r="H109" s="3">
        <v>1</v>
      </c>
      <c r="I109" s="3">
        <v>25.555599999999998</v>
      </c>
      <c r="J109" s="3">
        <f t="shared" si="2"/>
        <v>1</v>
      </c>
      <c r="K109" s="3">
        <f t="shared" si="3"/>
        <v>25.555599999999998</v>
      </c>
    </row>
    <row r="110" spans="1:11" ht="14.25" thickBot="1">
      <c r="A110" s="18"/>
      <c r="B110" s="21"/>
      <c r="C110" s="13">
        <v>800415940</v>
      </c>
      <c r="D110" s="7">
        <v>1</v>
      </c>
      <c r="E110" s="8">
        <v>50.427399999999999</v>
      </c>
      <c r="F110" s="3">
        <v>120151</v>
      </c>
      <c r="G110" s="3">
        <v>800415925</v>
      </c>
      <c r="H110" s="3">
        <v>1</v>
      </c>
      <c r="I110" s="3">
        <v>25.555599999999998</v>
      </c>
      <c r="J110" s="3">
        <f t="shared" si="2"/>
        <v>1</v>
      </c>
      <c r="K110" s="3">
        <f t="shared" si="3"/>
        <v>25.555599999999998</v>
      </c>
    </row>
    <row r="111" spans="1:11" ht="14.25" thickBot="1">
      <c r="A111" s="18"/>
      <c r="B111" s="21"/>
      <c r="C111" s="13">
        <v>800415948</v>
      </c>
      <c r="D111" s="7">
        <v>1</v>
      </c>
      <c r="E111" s="8">
        <v>25.555599999999998</v>
      </c>
      <c r="F111" s="3">
        <v>120151</v>
      </c>
      <c r="G111" s="3">
        <v>800415930</v>
      </c>
      <c r="H111" s="3">
        <v>2</v>
      </c>
      <c r="I111" s="3">
        <v>51.1111</v>
      </c>
      <c r="J111" s="3">
        <f t="shared" si="2"/>
        <v>2</v>
      </c>
      <c r="K111" s="3">
        <f t="shared" si="3"/>
        <v>51.111199999999997</v>
      </c>
    </row>
    <row r="112" spans="1:11" ht="14.25" thickBot="1">
      <c r="A112" s="18"/>
      <c r="B112" s="21"/>
      <c r="C112" s="13">
        <v>800418555</v>
      </c>
      <c r="D112" s="7">
        <v>2</v>
      </c>
      <c r="E112" s="8">
        <v>51.1111</v>
      </c>
      <c r="F112" s="3">
        <v>120151</v>
      </c>
      <c r="G112" s="3">
        <v>800415935</v>
      </c>
      <c r="H112" s="3">
        <v>2</v>
      </c>
      <c r="I112" s="3">
        <v>51.1111</v>
      </c>
      <c r="J112" s="3">
        <f t="shared" si="2"/>
        <v>2</v>
      </c>
      <c r="K112" s="3">
        <f t="shared" si="3"/>
        <v>51.111199999999997</v>
      </c>
    </row>
    <row r="113" spans="1:11" ht="14.25" thickBot="1">
      <c r="A113" s="18"/>
      <c r="B113" s="21"/>
      <c r="C113" s="13">
        <v>800418681</v>
      </c>
      <c r="D113" s="7">
        <v>1</v>
      </c>
      <c r="E113" s="8">
        <v>50.427399999999999</v>
      </c>
      <c r="F113" s="3">
        <v>120151</v>
      </c>
      <c r="G113" s="3">
        <v>800415940</v>
      </c>
      <c r="H113" s="3">
        <v>1</v>
      </c>
      <c r="I113" s="3">
        <v>50.427399999999999</v>
      </c>
      <c r="J113" s="3">
        <f t="shared" si="2"/>
        <v>1</v>
      </c>
      <c r="K113" s="3">
        <f t="shared" si="3"/>
        <v>50.427399999999999</v>
      </c>
    </row>
    <row r="114" spans="1:11" ht="14.25" thickBot="1">
      <c r="A114" s="18"/>
      <c r="B114" s="21"/>
      <c r="C114" s="13">
        <v>800418856</v>
      </c>
      <c r="D114" s="7">
        <v>1</v>
      </c>
      <c r="E114" s="8">
        <v>34.102600000000002</v>
      </c>
      <c r="F114" s="3">
        <v>120151</v>
      </c>
      <c r="G114" s="3">
        <v>800415948</v>
      </c>
      <c r="H114" s="3">
        <v>1</v>
      </c>
      <c r="I114" s="3">
        <v>25.555599999999998</v>
      </c>
      <c r="J114" s="3">
        <f t="shared" si="2"/>
        <v>1</v>
      </c>
      <c r="K114" s="3">
        <f t="shared" si="3"/>
        <v>25.555599999999998</v>
      </c>
    </row>
    <row r="115" spans="1:11" ht="14.25" thickBot="1">
      <c r="A115" s="18"/>
      <c r="B115" s="21"/>
      <c r="C115" s="13">
        <v>800418866</v>
      </c>
      <c r="D115" s="7">
        <v>1</v>
      </c>
      <c r="E115" s="8">
        <v>42.6496</v>
      </c>
      <c r="F115" s="3">
        <v>120151</v>
      </c>
      <c r="G115" s="3">
        <v>800418555</v>
      </c>
      <c r="H115" s="3">
        <v>2</v>
      </c>
      <c r="I115" s="3">
        <v>51.1111</v>
      </c>
      <c r="J115" s="3">
        <f t="shared" si="2"/>
        <v>2</v>
      </c>
      <c r="K115" s="3">
        <f t="shared" si="3"/>
        <v>51.1111</v>
      </c>
    </row>
    <row r="116" spans="1:11" ht="14.25" thickBot="1">
      <c r="A116" s="18"/>
      <c r="B116" s="21"/>
      <c r="C116" s="13">
        <v>800419301</v>
      </c>
      <c r="D116" s="7">
        <v>1</v>
      </c>
      <c r="E116" s="8">
        <v>25.555599999999998</v>
      </c>
      <c r="F116" s="3">
        <v>120151</v>
      </c>
      <c r="G116" s="3">
        <v>800418681</v>
      </c>
      <c r="H116" s="3">
        <v>1</v>
      </c>
      <c r="I116" s="3">
        <v>50.427399999999999</v>
      </c>
      <c r="J116" s="3">
        <f t="shared" si="2"/>
        <v>1</v>
      </c>
      <c r="K116" s="3">
        <f t="shared" si="3"/>
        <v>50.427399999999999</v>
      </c>
    </row>
    <row r="117" spans="1:11" ht="14.25" thickBot="1">
      <c r="A117" s="18"/>
      <c r="B117" s="21"/>
      <c r="C117" s="13">
        <v>800420655</v>
      </c>
      <c r="D117" s="7">
        <v>2</v>
      </c>
      <c r="E117" s="8">
        <v>100.8548</v>
      </c>
      <c r="F117" s="3">
        <v>120151</v>
      </c>
      <c r="G117" s="3">
        <v>800418856</v>
      </c>
      <c r="H117" s="3">
        <v>1</v>
      </c>
      <c r="I117" s="3">
        <v>34.102600000000002</v>
      </c>
      <c r="J117" s="3">
        <f t="shared" si="2"/>
        <v>1</v>
      </c>
      <c r="K117" s="3">
        <f t="shared" si="3"/>
        <v>34.102600000000002</v>
      </c>
    </row>
    <row r="118" spans="1:11" ht="14.25" thickBot="1">
      <c r="A118" s="18"/>
      <c r="B118" s="21"/>
      <c r="C118" s="13">
        <v>800420663</v>
      </c>
      <c r="D118" s="7">
        <v>5</v>
      </c>
      <c r="E118" s="8">
        <v>85.042599999999993</v>
      </c>
      <c r="F118" s="3">
        <v>120151</v>
      </c>
      <c r="G118" s="3">
        <v>800418866</v>
      </c>
      <c r="H118" s="3">
        <v>1</v>
      </c>
      <c r="I118" s="3">
        <v>42.6496</v>
      </c>
      <c r="J118" s="3">
        <f t="shared" si="2"/>
        <v>1</v>
      </c>
      <c r="K118" s="3">
        <f t="shared" si="3"/>
        <v>42.6496</v>
      </c>
    </row>
    <row r="119" spans="1:11" ht="14.25" thickBot="1">
      <c r="A119" s="18"/>
      <c r="B119" s="21"/>
      <c r="C119" s="13">
        <v>800420665</v>
      </c>
      <c r="D119" s="7">
        <v>1</v>
      </c>
      <c r="E119" s="8">
        <v>25.555599999999998</v>
      </c>
      <c r="F119" s="3">
        <v>120151</v>
      </c>
      <c r="G119" s="3">
        <v>800419301</v>
      </c>
      <c r="H119" s="3">
        <v>1</v>
      </c>
      <c r="I119" s="3">
        <v>25.555599999999998</v>
      </c>
      <c r="J119" s="3">
        <f t="shared" si="2"/>
        <v>1</v>
      </c>
      <c r="K119" s="3">
        <f t="shared" si="3"/>
        <v>25.555599999999998</v>
      </c>
    </row>
    <row r="120" spans="1:11" ht="14.25" thickBot="1">
      <c r="A120" s="18"/>
      <c r="B120" s="21"/>
      <c r="C120" s="13">
        <v>800420671</v>
      </c>
      <c r="D120" s="7">
        <v>2</v>
      </c>
      <c r="E120" s="8">
        <v>42.3932</v>
      </c>
      <c r="F120" s="3">
        <v>120151</v>
      </c>
      <c r="G120" s="3">
        <v>800420655</v>
      </c>
      <c r="H120" s="3">
        <v>2</v>
      </c>
      <c r="I120" s="3">
        <v>100.85469999999999</v>
      </c>
      <c r="J120" s="3">
        <f t="shared" si="2"/>
        <v>2</v>
      </c>
      <c r="K120" s="3">
        <f t="shared" si="3"/>
        <v>100.8548</v>
      </c>
    </row>
    <row r="121" spans="1:11" ht="14.25" thickBot="1">
      <c r="A121" s="18"/>
      <c r="B121" s="21"/>
      <c r="C121" s="13">
        <v>800420673</v>
      </c>
      <c r="D121" s="7">
        <v>2</v>
      </c>
      <c r="E121" s="8">
        <v>11.1111</v>
      </c>
      <c r="F121" s="3">
        <v>120151</v>
      </c>
      <c r="G121" s="3">
        <v>800420663</v>
      </c>
      <c r="H121" s="3">
        <v>5</v>
      </c>
      <c r="I121" s="3">
        <v>85.042699999999996</v>
      </c>
      <c r="J121" s="3">
        <f t="shared" si="2"/>
        <v>5</v>
      </c>
      <c r="K121" s="3">
        <f t="shared" si="3"/>
        <v>85.042599999999993</v>
      </c>
    </row>
    <row r="122" spans="1:11" ht="14.25" thickBot="1">
      <c r="A122" s="18"/>
      <c r="B122" s="21"/>
      <c r="C122" s="13">
        <v>800420685</v>
      </c>
      <c r="D122" s="7">
        <v>1</v>
      </c>
      <c r="E122" s="8">
        <v>25.555599999999998</v>
      </c>
      <c r="F122" s="3">
        <v>120151</v>
      </c>
      <c r="G122" s="3">
        <v>800420665</v>
      </c>
      <c r="H122" s="3">
        <v>1</v>
      </c>
      <c r="I122" s="3">
        <v>25.555599999999998</v>
      </c>
      <c r="J122" s="3">
        <f t="shared" si="2"/>
        <v>1</v>
      </c>
      <c r="K122" s="3">
        <f t="shared" si="3"/>
        <v>25.555599999999998</v>
      </c>
    </row>
    <row r="123" spans="1:11" ht="14.25" thickBot="1">
      <c r="A123" s="18"/>
      <c r="B123" s="21"/>
      <c r="C123" s="13">
        <v>800420732</v>
      </c>
      <c r="D123" s="7">
        <v>1</v>
      </c>
      <c r="E123" s="8">
        <v>50.427399999999999</v>
      </c>
      <c r="F123" s="3">
        <v>120151</v>
      </c>
      <c r="G123" s="3">
        <v>800420671</v>
      </c>
      <c r="H123" s="3">
        <v>2</v>
      </c>
      <c r="I123" s="3">
        <v>42.3932</v>
      </c>
      <c r="J123" s="3">
        <f t="shared" si="2"/>
        <v>2</v>
      </c>
      <c r="K123" s="3">
        <f t="shared" si="3"/>
        <v>42.3932</v>
      </c>
    </row>
    <row r="124" spans="1:11" ht="14.25" thickBot="1">
      <c r="A124" s="19"/>
      <c r="B124" s="22"/>
      <c r="C124" s="14">
        <v>800421949</v>
      </c>
      <c r="D124" s="10">
        <v>1</v>
      </c>
      <c r="E124" s="11">
        <v>6.7521000000000004</v>
      </c>
      <c r="F124" s="3">
        <v>120151</v>
      </c>
      <c r="G124" s="3">
        <v>800420673</v>
      </c>
      <c r="H124" s="3">
        <v>2</v>
      </c>
      <c r="I124" s="3">
        <v>11.1111</v>
      </c>
      <c r="J124" s="3">
        <f t="shared" si="2"/>
        <v>2</v>
      </c>
      <c r="K124" s="3">
        <f t="shared" si="3"/>
        <v>11.1111</v>
      </c>
    </row>
    <row r="125" spans="1:11">
      <c r="F125" s="3">
        <v>120151</v>
      </c>
      <c r="G125" s="3">
        <v>800420685</v>
      </c>
      <c r="H125" s="3">
        <v>1</v>
      </c>
      <c r="I125" s="3">
        <v>25.555599999999998</v>
      </c>
      <c r="J125" s="3">
        <f t="shared" si="2"/>
        <v>1</v>
      </c>
      <c r="K125" s="3">
        <f t="shared" si="3"/>
        <v>25.555599999999998</v>
      </c>
    </row>
    <row r="126" spans="1:11">
      <c r="F126" s="3">
        <v>120151</v>
      </c>
      <c r="G126" s="3">
        <v>800420732</v>
      </c>
      <c r="H126" s="3">
        <v>1</v>
      </c>
      <c r="I126" s="3">
        <v>50.427399999999999</v>
      </c>
      <c r="J126" s="3">
        <f t="shared" si="2"/>
        <v>1</v>
      </c>
      <c r="K126" s="3">
        <f t="shared" si="3"/>
        <v>50.427399999999999</v>
      </c>
    </row>
    <row r="127" spans="1:11">
      <c r="F127" s="3">
        <v>120151</v>
      </c>
      <c r="G127" s="3">
        <v>800421949</v>
      </c>
      <c r="H127" s="3">
        <v>1</v>
      </c>
      <c r="I127" s="3">
        <v>6.7521000000000004</v>
      </c>
      <c r="J127" s="3">
        <f t="shared" si="2"/>
        <v>1</v>
      </c>
      <c r="K127" s="3">
        <f t="shared" si="3"/>
        <v>6.7521000000000004</v>
      </c>
    </row>
  </sheetData>
  <mergeCells count="3">
    <mergeCell ref="A1:E1"/>
    <mergeCell ref="A3:A124"/>
    <mergeCell ref="B3:B124"/>
  </mergeCells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F5" sqref="F5:G6"/>
    </sheetView>
  </sheetViews>
  <sheetFormatPr defaultRowHeight="13.5"/>
  <cols>
    <col min="1" max="1" width="7" style="12" customWidth="1"/>
    <col min="2" max="2" width="7.5" style="12" customWidth="1"/>
    <col min="3" max="3" width="8.25" style="12" customWidth="1"/>
    <col min="4" max="5" width="7.5" style="12" customWidth="1"/>
    <col min="7" max="7" width="10.5" bestFit="1" customWidth="1"/>
  </cols>
  <sheetData>
    <row r="1" spans="1:11" ht="14.25" thickBot="1">
      <c r="A1" s="16" t="s">
        <v>8</v>
      </c>
      <c r="B1" s="16"/>
      <c r="C1" s="16"/>
      <c r="D1" s="16"/>
      <c r="E1" s="16"/>
    </row>
    <row r="2" spans="1:11" ht="14.25" thickBot="1">
      <c r="A2" s="4" t="s">
        <v>1</v>
      </c>
      <c r="B2" s="4" t="s">
        <v>2</v>
      </c>
      <c r="C2" s="4" t="s">
        <v>9</v>
      </c>
      <c r="D2" s="4" t="s">
        <v>3</v>
      </c>
      <c r="E2" s="5" t="s">
        <v>4</v>
      </c>
      <c r="F2" s="3" t="s">
        <v>5</v>
      </c>
      <c r="G2" s="3" t="s">
        <v>10</v>
      </c>
      <c r="H2" s="3" t="s">
        <v>6</v>
      </c>
      <c r="I2" s="3" t="s">
        <v>7</v>
      </c>
    </row>
    <row r="3" spans="1:11" ht="14.25" thickBot="1">
      <c r="A3" s="17">
        <v>41518</v>
      </c>
      <c r="B3" s="20">
        <v>120188</v>
      </c>
      <c r="C3" s="13">
        <v>100037513</v>
      </c>
      <c r="D3" s="7">
        <v>1</v>
      </c>
      <c r="E3" s="8">
        <v>23.9316</v>
      </c>
      <c r="F3" s="3">
        <v>120188</v>
      </c>
      <c r="G3" s="3">
        <v>100037513</v>
      </c>
      <c r="H3" s="3">
        <v>1</v>
      </c>
      <c r="I3" s="3">
        <v>23.9316</v>
      </c>
      <c r="J3">
        <f>VLOOKUP(G3,C:E,2,0)</f>
        <v>1</v>
      </c>
      <c r="K3">
        <f>VLOOKUP(G3,C:E,3,0)</f>
        <v>23.9316</v>
      </c>
    </row>
    <row r="4" spans="1:11" ht="14.25" thickBot="1">
      <c r="A4" s="18"/>
      <c r="B4" s="21"/>
      <c r="C4" s="13">
        <v>100355571</v>
      </c>
      <c r="D4" s="7">
        <v>4.8140000000000001</v>
      </c>
      <c r="E4" s="8">
        <v>195.81209999999999</v>
      </c>
      <c r="F4" s="3">
        <v>120188</v>
      </c>
      <c r="G4" s="3">
        <v>100355571</v>
      </c>
      <c r="H4" s="3">
        <v>4.8140000000000001</v>
      </c>
      <c r="I4" s="3">
        <v>195.81209999999999</v>
      </c>
      <c r="J4" s="3">
        <f t="shared" ref="J4:J48" si="0">VLOOKUP(G4,C:E,2,0)</f>
        <v>4.8140000000000001</v>
      </c>
      <c r="K4" s="3">
        <f t="shared" ref="K4:K48" si="1">VLOOKUP(G4,C:E,3,0)</f>
        <v>195.81209999999999</v>
      </c>
    </row>
    <row r="5" spans="1:11" ht="14.25" thickBot="1">
      <c r="A5" s="18"/>
      <c r="B5" s="21"/>
      <c r="C5" s="13">
        <v>800001735</v>
      </c>
      <c r="D5" s="7">
        <v>1</v>
      </c>
      <c r="E5" s="8">
        <v>5.0427</v>
      </c>
      <c r="F5" s="3">
        <v>120188</v>
      </c>
      <c r="G5" s="1">
        <v>100622472</v>
      </c>
      <c r="H5" s="3">
        <v>9</v>
      </c>
      <c r="I5" s="3">
        <v>44.615400000000001</v>
      </c>
      <c r="J5" s="3" t="e">
        <f t="shared" si="0"/>
        <v>#N/A</v>
      </c>
      <c r="K5" s="3" t="e">
        <f t="shared" si="1"/>
        <v>#N/A</v>
      </c>
    </row>
    <row r="6" spans="1:11" ht="14.25" thickBot="1">
      <c r="A6" s="18"/>
      <c r="B6" s="21"/>
      <c r="C6" s="13">
        <v>800019151</v>
      </c>
      <c r="D6" s="7">
        <v>1</v>
      </c>
      <c r="E6" s="8">
        <v>25.555599999999998</v>
      </c>
      <c r="F6" s="3">
        <v>120188</v>
      </c>
      <c r="G6" s="1">
        <v>100622501</v>
      </c>
      <c r="H6" s="3">
        <v>3</v>
      </c>
      <c r="I6" s="3">
        <v>12.820499999999999</v>
      </c>
      <c r="J6" s="3" t="e">
        <f t="shared" si="0"/>
        <v>#N/A</v>
      </c>
      <c r="K6" s="3" t="e">
        <f t="shared" si="1"/>
        <v>#N/A</v>
      </c>
    </row>
    <row r="7" spans="1:11" ht="14.25" thickBot="1">
      <c r="A7" s="18"/>
      <c r="B7" s="21"/>
      <c r="C7" s="13">
        <v>800019348</v>
      </c>
      <c r="D7" s="7">
        <v>1</v>
      </c>
      <c r="E7" s="8">
        <v>8.5470000000000006</v>
      </c>
      <c r="F7" s="3">
        <v>120188</v>
      </c>
      <c r="G7" s="3">
        <v>800001735</v>
      </c>
      <c r="H7" s="3">
        <v>1</v>
      </c>
      <c r="I7" s="3">
        <v>5.0427</v>
      </c>
      <c r="J7" s="3">
        <f t="shared" si="0"/>
        <v>1</v>
      </c>
      <c r="K7" s="3">
        <f t="shared" si="1"/>
        <v>5.0427</v>
      </c>
    </row>
    <row r="8" spans="1:11" ht="14.25" thickBot="1">
      <c r="A8" s="18"/>
      <c r="B8" s="21"/>
      <c r="C8" s="13">
        <v>800019657</v>
      </c>
      <c r="D8" s="7">
        <v>1</v>
      </c>
      <c r="E8" s="8">
        <v>4.7862999999999998</v>
      </c>
      <c r="F8" s="3">
        <v>120188</v>
      </c>
      <c r="G8" s="3">
        <v>800019151</v>
      </c>
      <c r="H8" s="3">
        <v>1</v>
      </c>
      <c r="I8" s="3">
        <v>25.555599999999998</v>
      </c>
      <c r="J8" s="3">
        <f t="shared" si="0"/>
        <v>1</v>
      </c>
      <c r="K8" s="3">
        <f t="shared" si="1"/>
        <v>25.555599999999998</v>
      </c>
    </row>
    <row r="9" spans="1:11" ht="14.25" thickBot="1">
      <c r="A9" s="18"/>
      <c r="B9" s="21"/>
      <c r="C9" s="13">
        <v>800019680</v>
      </c>
      <c r="D9" s="7">
        <v>1</v>
      </c>
      <c r="E9" s="8">
        <v>7.6923000000000004</v>
      </c>
      <c r="F9" s="3">
        <v>120188</v>
      </c>
      <c r="G9" s="3">
        <v>800019348</v>
      </c>
      <c r="H9" s="3">
        <v>1</v>
      </c>
      <c r="I9" s="3">
        <v>8.5470000000000006</v>
      </c>
      <c r="J9" s="3">
        <f t="shared" si="0"/>
        <v>1</v>
      </c>
      <c r="K9" s="3">
        <f t="shared" si="1"/>
        <v>8.5470000000000006</v>
      </c>
    </row>
    <row r="10" spans="1:11" ht="14.25" thickBot="1">
      <c r="A10" s="18"/>
      <c r="B10" s="21"/>
      <c r="C10" s="13">
        <v>800019752</v>
      </c>
      <c r="D10" s="7">
        <v>2</v>
      </c>
      <c r="E10" s="8">
        <v>41.025599999999997</v>
      </c>
      <c r="F10" s="3">
        <v>120188</v>
      </c>
      <c r="G10" s="3">
        <v>800019657</v>
      </c>
      <c r="H10" s="3">
        <v>1</v>
      </c>
      <c r="I10" s="3">
        <v>4.7862999999999998</v>
      </c>
      <c r="J10" s="3">
        <f t="shared" si="0"/>
        <v>1</v>
      </c>
      <c r="K10" s="3">
        <f t="shared" si="1"/>
        <v>4.7862999999999998</v>
      </c>
    </row>
    <row r="11" spans="1:11" ht="14.25" thickBot="1">
      <c r="A11" s="18"/>
      <c r="B11" s="21"/>
      <c r="C11" s="13">
        <v>800019757</v>
      </c>
      <c r="D11" s="7">
        <v>2</v>
      </c>
      <c r="E11" s="8">
        <v>94.016999999999996</v>
      </c>
      <c r="F11" s="3">
        <v>120188</v>
      </c>
      <c r="G11" s="3">
        <v>800019680</v>
      </c>
      <c r="H11" s="3">
        <v>1</v>
      </c>
      <c r="I11" s="3">
        <v>7.6923000000000004</v>
      </c>
      <c r="J11" s="3">
        <f t="shared" si="0"/>
        <v>1</v>
      </c>
      <c r="K11" s="3">
        <f t="shared" si="1"/>
        <v>7.6923000000000004</v>
      </c>
    </row>
    <row r="12" spans="1:11" ht="14.25" thickBot="1">
      <c r="A12" s="18"/>
      <c r="B12" s="21"/>
      <c r="C12" s="13">
        <v>800019915</v>
      </c>
      <c r="D12" s="7">
        <v>1</v>
      </c>
      <c r="E12" s="8">
        <v>1.7094</v>
      </c>
      <c r="F12" s="3">
        <v>120188</v>
      </c>
      <c r="G12" s="3">
        <v>800019752</v>
      </c>
      <c r="H12" s="3">
        <v>2</v>
      </c>
      <c r="I12" s="3">
        <v>41.025599999999997</v>
      </c>
      <c r="J12" s="3">
        <f t="shared" si="0"/>
        <v>2</v>
      </c>
      <c r="K12" s="3">
        <f t="shared" si="1"/>
        <v>41.025599999999997</v>
      </c>
    </row>
    <row r="13" spans="1:11" ht="14.25" thickBot="1">
      <c r="A13" s="18"/>
      <c r="B13" s="21"/>
      <c r="C13" s="13">
        <v>800019920</v>
      </c>
      <c r="D13" s="7">
        <v>2</v>
      </c>
      <c r="E13" s="8">
        <v>6.8376000000000001</v>
      </c>
      <c r="F13" s="3">
        <v>120188</v>
      </c>
      <c r="G13" s="3">
        <v>800019757</v>
      </c>
      <c r="H13" s="3">
        <v>2</v>
      </c>
      <c r="I13" s="3">
        <v>94.017099999999999</v>
      </c>
      <c r="J13" s="3">
        <f t="shared" si="0"/>
        <v>2</v>
      </c>
      <c r="K13" s="3">
        <f t="shared" si="1"/>
        <v>94.016999999999996</v>
      </c>
    </row>
    <row r="14" spans="1:11" ht="14.25" thickBot="1">
      <c r="A14" s="18"/>
      <c r="B14" s="21"/>
      <c r="C14" s="13">
        <v>800020137</v>
      </c>
      <c r="D14" s="7">
        <v>2</v>
      </c>
      <c r="E14" s="8">
        <v>42.5642</v>
      </c>
      <c r="F14" s="3">
        <v>120188</v>
      </c>
      <c r="G14" s="3">
        <v>800019915</v>
      </c>
      <c r="H14" s="3">
        <v>1</v>
      </c>
      <c r="I14" s="3">
        <v>1.7094</v>
      </c>
      <c r="J14" s="3">
        <f t="shared" si="0"/>
        <v>1</v>
      </c>
      <c r="K14" s="3">
        <f t="shared" si="1"/>
        <v>1.7094</v>
      </c>
    </row>
    <row r="15" spans="1:11" ht="14.25" thickBot="1">
      <c r="A15" s="18"/>
      <c r="B15" s="21"/>
      <c r="C15" s="13">
        <v>800020247</v>
      </c>
      <c r="D15" s="7">
        <v>1</v>
      </c>
      <c r="E15" s="8">
        <v>17.948699999999999</v>
      </c>
      <c r="F15" s="3">
        <v>120188</v>
      </c>
      <c r="G15" s="3">
        <v>800019920</v>
      </c>
      <c r="H15" s="3">
        <v>2</v>
      </c>
      <c r="I15" s="3">
        <v>6.8376000000000001</v>
      </c>
      <c r="J15" s="3">
        <f t="shared" si="0"/>
        <v>2</v>
      </c>
      <c r="K15" s="3">
        <f t="shared" si="1"/>
        <v>6.8376000000000001</v>
      </c>
    </row>
    <row r="16" spans="1:11" ht="14.25" thickBot="1">
      <c r="A16" s="18"/>
      <c r="B16" s="21"/>
      <c r="C16" s="13">
        <v>800020325</v>
      </c>
      <c r="D16" s="7">
        <v>2</v>
      </c>
      <c r="E16" s="8">
        <v>58.119599999999998</v>
      </c>
      <c r="F16" s="3">
        <v>120188</v>
      </c>
      <c r="G16" s="3">
        <v>800020137</v>
      </c>
      <c r="H16" s="3">
        <v>2</v>
      </c>
      <c r="I16" s="3">
        <v>42.564100000000003</v>
      </c>
      <c r="J16" s="3">
        <f t="shared" si="0"/>
        <v>2</v>
      </c>
      <c r="K16" s="3">
        <f t="shared" si="1"/>
        <v>42.5642</v>
      </c>
    </row>
    <row r="17" spans="1:11" ht="14.25" thickBot="1">
      <c r="A17" s="18"/>
      <c r="B17" s="21"/>
      <c r="C17" s="13">
        <v>800020330</v>
      </c>
      <c r="D17" s="7">
        <v>2</v>
      </c>
      <c r="E17" s="8">
        <v>22.222200000000001</v>
      </c>
      <c r="F17" s="3">
        <v>120188</v>
      </c>
      <c r="G17" s="3">
        <v>800020247</v>
      </c>
      <c r="H17" s="3">
        <v>1</v>
      </c>
      <c r="I17" s="3">
        <v>17.948699999999999</v>
      </c>
      <c r="J17" s="3">
        <f t="shared" si="0"/>
        <v>1</v>
      </c>
      <c r="K17" s="3">
        <f t="shared" si="1"/>
        <v>17.948699999999999</v>
      </c>
    </row>
    <row r="18" spans="1:11" ht="14.25" thickBot="1">
      <c r="A18" s="18"/>
      <c r="B18" s="21"/>
      <c r="C18" s="13">
        <v>800020341</v>
      </c>
      <c r="D18" s="7">
        <v>1</v>
      </c>
      <c r="E18" s="8">
        <v>9.4016999999999999</v>
      </c>
      <c r="F18" s="3">
        <v>120188</v>
      </c>
      <c r="G18" s="3">
        <v>800020325</v>
      </c>
      <c r="H18" s="3">
        <v>2</v>
      </c>
      <c r="I18" s="3">
        <v>58.119700000000002</v>
      </c>
      <c r="J18" s="3">
        <f t="shared" si="0"/>
        <v>2</v>
      </c>
      <c r="K18" s="3">
        <f t="shared" si="1"/>
        <v>58.119599999999998</v>
      </c>
    </row>
    <row r="19" spans="1:11" ht="14.25" thickBot="1">
      <c r="A19" s="18"/>
      <c r="B19" s="21"/>
      <c r="C19" s="13">
        <v>800020419</v>
      </c>
      <c r="D19" s="7">
        <v>1</v>
      </c>
      <c r="E19" s="8">
        <v>24.786300000000001</v>
      </c>
      <c r="F19" s="3">
        <v>120188</v>
      </c>
      <c r="G19" s="3">
        <v>800020330</v>
      </c>
      <c r="H19" s="3">
        <v>2</v>
      </c>
      <c r="I19" s="3">
        <v>22.222200000000001</v>
      </c>
      <c r="J19" s="3">
        <f t="shared" si="0"/>
        <v>2</v>
      </c>
      <c r="K19" s="3">
        <f t="shared" si="1"/>
        <v>22.222200000000001</v>
      </c>
    </row>
    <row r="20" spans="1:11" ht="14.25" thickBot="1">
      <c r="A20" s="18"/>
      <c r="B20" s="21"/>
      <c r="C20" s="13">
        <v>800020485</v>
      </c>
      <c r="D20" s="7">
        <v>1</v>
      </c>
      <c r="E20" s="8">
        <v>3.6751999999999998</v>
      </c>
      <c r="F20" s="3">
        <v>120188</v>
      </c>
      <c r="G20" s="3">
        <v>800020341</v>
      </c>
      <c r="H20" s="3">
        <v>1</v>
      </c>
      <c r="I20" s="3">
        <v>9.4016999999999999</v>
      </c>
      <c r="J20" s="3">
        <f t="shared" si="0"/>
        <v>1</v>
      </c>
      <c r="K20" s="3">
        <f t="shared" si="1"/>
        <v>9.4016999999999999</v>
      </c>
    </row>
    <row r="21" spans="1:11" ht="14.25" thickBot="1">
      <c r="A21" s="18"/>
      <c r="B21" s="21"/>
      <c r="C21" s="13">
        <v>800021232</v>
      </c>
      <c r="D21" s="7">
        <v>1</v>
      </c>
      <c r="E21" s="8">
        <v>4.2735000000000003</v>
      </c>
      <c r="F21" s="3">
        <v>120188</v>
      </c>
      <c r="G21" s="3">
        <v>800020419</v>
      </c>
      <c r="H21" s="3">
        <v>1</v>
      </c>
      <c r="I21" s="3">
        <v>24.786300000000001</v>
      </c>
      <c r="J21" s="3">
        <f t="shared" si="0"/>
        <v>1</v>
      </c>
      <c r="K21" s="3">
        <f t="shared" si="1"/>
        <v>24.786300000000001</v>
      </c>
    </row>
    <row r="22" spans="1:11" ht="14.25" thickBot="1">
      <c r="A22" s="18"/>
      <c r="B22" s="21"/>
      <c r="C22" s="13">
        <v>800021244</v>
      </c>
      <c r="D22" s="7">
        <v>34</v>
      </c>
      <c r="E22" s="8">
        <v>232.4785</v>
      </c>
      <c r="F22" s="3">
        <v>120188</v>
      </c>
      <c r="G22" s="3">
        <v>800020485</v>
      </c>
      <c r="H22" s="3">
        <v>1</v>
      </c>
      <c r="I22" s="3">
        <v>3.6751999999999998</v>
      </c>
      <c r="J22" s="3">
        <f t="shared" si="0"/>
        <v>1</v>
      </c>
      <c r="K22" s="3">
        <f t="shared" si="1"/>
        <v>3.6751999999999998</v>
      </c>
    </row>
    <row r="23" spans="1:11" ht="14.25" thickBot="1">
      <c r="A23" s="18"/>
      <c r="B23" s="21"/>
      <c r="C23" s="13">
        <v>800021571</v>
      </c>
      <c r="D23" s="7">
        <v>1</v>
      </c>
      <c r="E23" s="8">
        <v>5.5556000000000001</v>
      </c>
      <c r="F23" s="3">
        <v>120188</v>
      </c>
      <c r="G23" s="3">
        <v>800021232</v>
      </c>
      <c r="H23" s="3">
        <v>1</v>
      </c>
      <c r="I23" s="3">
        <v>4.2735000000000003</v>
      </c>
      <c r="J23" s="3">
        <f t="shared" si="0"/>
        <v>1</v>
      </c>
      <c r="K23" s="3">
        <f t="shared" si="1"/>
        <v>4.2735000000000003</v>
      </c>
    </row>
    <row r="24" spans="1:11" ht="14.25" thickBot="1">
      <c r="A24" s="18"/>
      <c r="B24" s="21"/>
      <c r="C24" s="13">
        <v>800184423</v>
      </c>
      <c r="D24" s="7">
        <v>1</v>
      </c>
      <c r="E24" s="8">
        <v>9.4016999999999999</v>
      </c>
      <c r="F24" s="3">
        <v>120188</v>
      </c>
      <c r="G24" s="3">
        <v>800021244</v>
      </c>
      <c r="H24" s="3">
        <v>34</v>
      </c>
      <c r="I24" s="3">
        <v>232.4786</v>
      </c>
      <c r="J24" s="3">
        <f t="shared" si="0"/>
        <v>34</v>
      </c>
      <c r="K24" s="3">
        <f t="shared" si="1"/>
        <v>232.4785</v>
      </c>
    </row>
    <row r="25" spans="1:11" ht="14.25" thickBot="1">
      <c r="A25" s="18"/>
      <c r="B25" s="21"/>
      <c r="C25" s="13">
        <v>800185056</v>
      </c>
      <c r="D25" s="7">
        <v>2</v>
      </c>
      <c r="E25" s="8">
        <v>143.58969999999999</v>
      </c>
      <c r="F25" s="3">
        <v>120188</v>
      </c>
      <c r="G25" s="3">
        <v>800021571</v>
      </c>
      <c r="H25" s="3">
        <v>1</v>
      </c>
      <c r="I25" s="3">
        <v>5.5556000000000001</v>
      </c>
      <c r="J25" s="3">
        <f t="shared" si="0"/>
        <v>1</v>
      </c>
      <c r="K25" s="3">
        <f t="shared" si="1"/>
        <v>5.5556000000000001</v>
      </c>
    </row>
    <row r="26" spans="1:11" ht="14.25" thickBot="1">
      <c r="A26" s="18"/>
      <c r="B26" s="21"/>
      <c r="C26" s="13">
        <v>800191436</v>
      </c>
      <c r="D26" s="7">
        <v>1</v>
      </c>
      <c r="E26" s="8">
        <v>110.2564</v>
      </c>
      <c r="F26" s="3">
        <v>120188</v>
      </c>
      <c r="G26" s="3">
        <v>800184423</v>
      </c>
      <c r="H26" s="3">
        <v>1</v>
      </c>
      <c r="I26" s="3">
        <v>9.4016999999999999</v>
      </c>
      <c r="J26" s="3">
        <f t="shared" si="0"/>
        <v>1</v>
      </c>
      <c r="K26" s="3">
        <f t="shared" si="1"/>
        <v>9.4016999999999999</v>
      </c>
    </row>
    <row r="27" spans="1:11" ht="14.25" thickBot="1">
      <c r="A27" s="18"/>
      <c r="B27" s="21"/>
      <c r="C27" s="13">
        <v>800210011</v>
      </c>
      <c r="D27" s="7">
        <v>1</v>
      </c>
      <c r="E27" s="8">
        <v>126.4957</v>
      </c>
      <c r="F27" s="3">
        <v>120188</v>
      </c>
      <c r="G27" s="3">
        <v>800185056</v>
      </c>
      <c r="H27" s="3">
        <v>2</v>
      </c>
      <c r="I27" s="3">
        <v>143.58969999999999</v>
      </c>
      <c r="J27" s="3">
        <f t="shared" si="0"/>
        <v>2</v>
      </c>
      <c r="K27" s="3">
        <f t="shared" si="1"/>
        <v>143.58969999999999</v>
      </c>
    </row>
    <row r="28" spans="1:11" ht="14.25" thickBot="1">
      <c r="A28" s="18"/>
      <c r="B28" s="21"/>
      <c r="C28" s="13">
        <v>800225892</v>
      </c>
      <c r="D28" s="7">
        <v>1</v>
      </c>
      <c r="E28" s="8">
        <v>12.820499999999999</v>
      </c>
      <c r="F28" s="3">
        <v>120188</v>
      </c>
      <c r="G28" s="3">
        <v>800191436</v>
      </c>
      <c r="H28" s="3">
        <v>1</v>
      </c>
      <c r="I28" s="3">
        <v>110.2564</v>
      </c>
      <c r="J28" s="3">
        <f t="shared" si="0"/>
        <v>1</v>
      </c>
      <c r="K28" s="3">
        <f t="shared" si="1"/>
        <v>110.2564</v>
      </c>
    </row>
    <row r="29" spans="1:11" ht="14.25" thickBot="1">
      <c r="A29" s="18"/>
      <c r="B29" s="21"/>
      <c r="C29" s="13">
        <v>800240836</v>
      </c>
      <c r="D29" s="7">
        <v>1</v>
      </c>
      <c r="E29" s="8">
        <v>17.008500000000002</v>
      </c>
      <c r="F29" s="3">
        <v>120188</v>
      </c>
      <c r="G29" s="3">
        <v>800210011</v>
      </c>
      <c r="H29" s="3">
        <v>1</v>
      </c>
      <c r="I29" s="3">
        <v>126.4957</v>
      </c>
      <c r="J29" s="3">
        <f t="shared" si="0"/>
        <v>1</v>
      </c>
      <c r="K29" s="3">
        <f t="shared" si="1"/>
        <v>126.4957</v>
      </c>
    </row>
    <row r="30" spans="1:11" ht="14.25" thickBot="1">
      <c r="A30" s="18"/>
      <c r="B30" s="21"/>
      <c r="C30" s="13">
        <v>800247316</v>
      </c>
      <c r="D30" s="7">
        <v>1</v>
      </c>
      <c r="E30" s="8">
        <v>17.008500000000002</v>
      </c>
      <c r="F30" s="3">
        <v>120188</v>
      </c>
      <c r="G30" s="3">
        <v>800225892</v>
      </c>
      <c r="H30" s="3">
        <v>1</v>
      </c>
      <c r="I30" s="3">
        <v>12.820499999999999</v>
      </c>
      <c r="J30" s="3">
        <f t="shared" si="0"/>
        <v>1</v>
      </c>
      <c r="K30" s="3">
        <f t="shared" si="1"/>
        <v>12.820499999999999</v>
      </c>
    </row>
    <row r="31" spans="1:11" ht="14.25" thickBot="1">
      <c r="A31" s="18"/>
      <c r="B31" s="21"/>
      <c r="C31" s="13">
        <v>800305298</v>
      </c>
      <c r="D31" s="7">
        <v>1</v>
      </c>
      <c r="E31" s="8">
        <v>12.820499999999999</v>
      </c>
      <c r="F31" s="3">
        <v>120188</v>
      </c>
      <c r="G31" s="3">
        <v>800240836</v>
      </c>
      <c r="H31" s="3">
        <v>1</v>
      </c>
      <c r="I31" s="3">
        <v>17.008500000000002</v>
      </c>
      <c r="J31" s="3">
        <f t="shared" si="0"/>
        <v>1</v>
      </c>
      <c r="K31" s="3">
        <f t="shared" si="1"/>
        <v>17.008500000000002</v>
      </c>
    </row>
    <row r="32" spans="1:11" ht="14.25" thickBot="1">
      <c r="A32" s="18"/>
      <c r="B32" s="21"/>
      <c r="C32" s="13">
        <v>800321133</v>
      </c>
      <c r="D32" s="7">
        <v>1</v>
      </c>
      <c r="E32" s="8">
        <v>1.7094</v>
      </c>
      <c r="F32" s="3">
        <v>120188</v>
      </c>
      <c r="G32" s="3">
        <v>800247316</v>
      </c>
      <c r="H32" s="3">
        <v>1</v>
      </c>
      <c r="I32" s="3">
        <v>17.008500000000002</v>
      </c>
      <c r="J32" s="3">
        <f t="shared" si="0"/>
        <v>1</v>
      </c>
      <c r="K32" s="3">
        <f t="shared" si="1"/>
        <v>17.008500000000002</v>
      </c>
    </row>
    <row r="33" spans="1:11" ht="14.25" thickBot="1">
      <c r="A33" s="18"/>
      <c r="B33" s="21"/>
      <c r="C33" s="13">
        <v>800327486</v>
      </c>
      <c r="D33" s="7">
        <v>1</v>
      </c>
      <c r="E33" s="8">
        <v>11.7949</v>
      </c>
      <c r="F33" s="3">
        <v>120188</v>
      </c>
      <c r="G33" s="3">
        <v>800305298</v>
      </c>
      <c r="H33" s="3">
        <v>1</v>
      </c>
      <c r="I33" s="3">
        <v>12.820499999999999</v>
      </c>
      <c r="J33" s="3">
        <f t="shared" si="0"/>
        <v>1</v>
      </c>
      <c r="K33" s="3">
        <f t="shared" si="1"/>
        <v>12.820499999999999</v>
      </c>
    </row>
    <row r="34" spans="1:11" ht="14.25" thickBot="1">
      <c r="A34" s="18"/>
      <c r="B34" s="21"/>
      <c r="C34" s="13">
        <v>800327499</v>
      </c>
      <c r="D34" s="7">
        <v>22</v>
      </c>
      <c r="E34" s="8">
        <v>52.649500000000003</v>
      </c>
      <c r="F34" s="3">
        <v>120188</v>
      </c>
      <c r="G34" s="3">
        <v>800321133</v>
      </c>
      <c r="H34" s="3">
        <v>1</v>
      </c>
      <c r="I34" s="3">
        <v>1.7094</v>
      </c>
      <c r="J34" s="3">
        <f t="shared" si="0"/>
        <v>1</v>
      </c>
      <c r="K34" s="3">
        <f t="shared" si="1"/>
        <v>1.7094</v>
      </c>
    </row>
    <row r="35" spans="1:11" ht="14.25" thickBot="1">
      <c r="A35" s="18"/>
      <c r="B35" s="21"/>
      <c r="C35" s="13">
        <v>800344489</v>
      </c>
      <c r="D35" s="7">
        <v>1</v>
      </c>
      <c r="E35" s="8">
        <v>12.136799999999999</v>
      </c>
      <c r="F35" s="3">
        <v>120188</v>
      </c>
      <c r="G35" s="3">
        <v>800327486</v>
      </c>
      <c r="H35" s="3">
        <v>1</v>
      </c>
      <c r="I35" s="3">
        <v>11.7949</v>
      </c>
      <c r="J35" s="3">
        <f t="shared" si="0"/>
        <v>1</v>
      </c>
      <c r="K35" s="3">
        <f t="shared" si="1"/>
        <v>11.7949</v>
      </c>
    </row>
    <row r="36" spans="1:11" ht="14.25" thickBot="1">
      <c r="A36" s="18"/>
      <c r="B36" s="21"/>
      <c r="C36" s="13">
        <v>800360807</v>
      </c>
      <c r="D36" s="7">
        <v>1</v>
      </c>
      <c r="E36" s="8">
        <v>11.025600000000001</v>
      </c>
      <c r="F36" s="3">
        <v>120188</v>
      </c>
      <c r="G36" s="3">
        <v>800327499</v>
      </c>
      <c r="H36" s="3">
        <v>22</v>
      </c>
      <c r="I36" s="3">
        <v>52.6496</v>
      </c>
      <c r="J36" s="3">
        <f t="shared" si="0"/>
        <v>22</v>
      </c>
      <c r="K36" s="3">
        <f t="shared" si="1"/>
        <v>52.649500000000003</v>
      </c>
    </row>
    <row r="37" spans="1:11" ht="14.25" thickBot="1">
      <c r="A37" s="18"/>
      <c r="B37" s="21"/>
      <c r="C37" s="13">
        <v>800360823</v>
      </c>
      <c r="D37" s="7">
        <v>1</v>
      </c>
      <c r="E37" s="8">
        <v>17.094000000000001</v>
      </c>
      <c r="F37" s="3">
        <v>120188</v>
      </c>
      <c r="G37" s="3">
        <v>800344489</v>
      </c>
      <c r="H37" s="3">
        <v>1</v>
      </c>
      <c r="I37" s="3">
        <v>12.136799999999999</v>
      </c>
      <c r="J37" s="3">
        <f t="shared" si="0"/>
        <v>1</v>
      </c>
      <c r="K37" s="3">
        <f t="shared" si="1"/>
        <v>12.136799999999999</v>
      </c>
    </row>
    <row r="38" spans="1:11" ht="14.25" thickBot="1">
      <c r="A38" s="18"/>
      <c r="B38" s="21"/>
      <c r="C38" s="13">
        <v>800361295</v>
      </c>
      <c r="D38" s="7">
        <v>1</v>
      </c>
      <c r="E38" s="8">
        <v>8.5470000000000006</v>
      </c>
      <c r="F38" s="3">
        <v>120188</v>
      </c>
      <c r="G38" s="3">
        <v>800360807</v>
      </c>
      <c r="H38" s="3">
        <v>1</v>
      </c>
      <c r="I38" s="3">
        <v>11.025600000000001</v>
      </c>
      <c r="J38" s="3">
        <f t="shared" si="0"/>
        <v>1</v>
      </c>
      <c r="K38" s="3">
        <f t="shared" si="1"/>
        <v>11.025600000000001</v>
      </c>
    </row>
    <row r="39" spans="1:11" ht="14.25" thickBot="1">
      <c r="A39" s="18"/>
      <c r="B39" s="21"/>
      <c r="C39" s="13">
        <v>800361746</v>
      </c>
      <c r="D39" s="7">
        <v>1</v>
      </c>
      <c r="E39" s="8">
        <v>25.640999999999998</v>
      </c>
      <c r="F39" s="3">
        <v>120188</v>
      </c>
      <c r="G39" s="3">
        <v>800360823</v>
      </c>
      <c r="H39" s="3">
        <v>1</v>
      </c>
      <c r="I39" s="3">
        <v>17.094000000000001</v>
      </c>
      <c r="J39" s="3">
        <f t="shared" si="0"/>
        <v>1</v>
      </c>
      <c r="K39" s="3">
        <f t="shared" si="1"/>
        <v>17.094000000000001</v>
      </c>
    </row>
    <row r="40" spans="1:11" ht="14.25" thickBot="1">
      <c r="A40" s="18"/>
      <c r="B40" s="21"/>
      <c r="C40" s="13">
        <v>800376697</v>
      </c>
      <c r="D40" s="7">
        <v>1</v>
      </c>
      <c r="E40" s="8">
        <v>8.5470000000000006</v>
      </c>
      <c r="F40" s="3">
        <v>120188</v>
      </c>
      <c r="G40" s="3">
        <v>800361295</v>
      </c>
      <c r="H40" s="3">
        <v>1</v>
      </c>
      <c r="I40" s="3">
        <v>8.5470000000000006</v>
      </c>
      <c r="J40" s="3">
        <f t="shared" si="0"/>
        <v>1</v>
      </c>
      <c r="K40" s="3">
        <f t="shared" si="1"/>
        <v>8.5470000000000006</v>
      </c>
    </row>
    <row r="41" spans="1:11" ht="14.25" thickBot="1">
      <c r="A41" s="18"/>
      <c r="B41" s="21"/>
      <c r="C41" s="13">
        <v>800376699</v>
      </c>
      <c r="D41" s="7">
        <v>1</v>
      </c>
      <c r="E41" s="8">
        <v>49.572600000000001</v>
      </c>
      <c r="F41" s="3">
        <v>120188</v>
      </c>
      <c r="G41" s="3">
        <v>800361746</v>
      </c>
      <c r="H41" s="3">
        <v>1</v>
      </c>
      <c r="I41" s="3">
        <v>25.640999999999998</v>
      </c>
      <c r="J41" s="3">
        <f t="shared" si="0"/>
        <v>1</v>
      </c>
      <c r="K41" s="3">
        <f t="shared" si="1"/>
        <v>25.640999999999998</v>
      </c>
    </row>
    <row r="42" spans="1:11" ht="14.25" thickBot="1">
      <c r="A42" s="18"/>
      <c r="B42" s="21"/>
      <c r="C42" s="13">
        <v>800397231</v>
      </c>
      <c r="D42" s="7">
        <v>1</v>
      </c>
      <c r="E42" s="8">
        <v>2.5640999999999998</v>
      </c>
      <c r="F42" s="3">
        <v>120188</v>
      </c>
      <c r="G42" s="3">
        <v>800376697</v>
      </c>
      <c r="H42" s="3">
        <v>1</v>
      </c>
      <c r="I42" s="3">
        <v>8.5470000000000006</v>
      </c>
      <c r="J42" s="3">
        <f t="shared" si="0"/>
        <v>1</v>
      </c>
      <c r="K42" s="3">
        <f t="shared" si="1"/>
        <v>8.5470000000000006</v>
      </c>
    </row>
    <row r="43" spans="1:11" ht="14.25" thickBot="1">
      <c r="A43" s="18"/>
      <c r="B43" s="21"/>
      <c r="C43" s="13">
        <v>800413423</v>
      </c>
      <c r="D43" s="7">
        <v>1</v>
      </c>
      <c r="E43" s="8">
        <v>20.427399999999999</v>
      </c>
      <c r="F43" s="3">
        <v>120188</v>
      </c>
      <c r="G43" s="3">
        <v>800376699</v>
      </c>
      <c r="H43" s="3">
        <v>1</v>
      </c>
      <c r="I43" s="3">
        <v>49.572600000000001</v>
      </c>
      <c r="J43" s="3">
        <f t="shared" si="0"/>
        <v>1</v>
      </c>
      <c r="K43" s="3">
        <f t="shared" si="1"/>
        <v>49.572600000000001</v>
      </c>
    </row>
    <row r="44" spans="1:11" ht="14.25" thickBot="1">
      <c r="A44" s="18"/>
      <c r="B44" s="21"/>
      <c r="C44" s="13">
        <v>800413545</v>
      </c>
      <c r="D44" s="7">
        <v>1</v>
      </c>
      <c r="E44" s="8">
        <v>94.017099999999999</v>
      </c>
      <c r="F44" s="3">
        <v>120188</v>
      </c>
      <c r="G44" s="3">
        <v>800397231</v>
      </c>
      <c r="H44" s="3">
        <v>1</v>
      </c>
      <c r="I44" s="3">
        <v>2.5640999999999998</v>
      </c>
      <c r="J44" s="3">
        <f t="shared" si="0"/>
        <v>1</v>
      </c>
      <c r="K44" s="3">
        <f t="shared" si="1"/>
        <v>2.5640999999999998</v>
      </c>
    </row>
    <row r="45" spans="1:11" ht="14.25" thickBot="1">
      <c r="A45" s="18"/>
      <c r="B45" s="21"/>
      <c r="C45" s="13">
        <v>800420666</v>
      </c>
      <c r="D45" s="7">
        <v>2</v>
      </c>
      <c r="E45" s="8">
        <v>16.2393</v>
      </c>
      <c r="F45" s="3">
        <v>120188</v>
      </c>
      <c r="G45" s="3">
        <v>800413423</v>
      </c>
      <c r="H45" s="3">
        <v>1</v>
      </c>
      <c r="I45" s="3">
        <v>20.427399999999999</v>
      </c>
      <c r="J45" s="3">
        <f t="shared" si="0"/>
        <v>1</v>
      </c>
      <c r="K45" s="3">
        <f t="shared" si="1"/>
        <v>20.427399999999999</v>
      </c>
    </row>
    <row r="46" spans="1:11" ht="14.25" thickBot="1">
      <c r="A46" s="19"/>
      <c r="B46" s="22"/>
      <c r="C46" s="14">
        <v>800420667</v>
      </c>
      <c r="D46" s="10">
        <v>2</v>
      </c>
      <c r="E46" s="11">
        <v>12.9915</v>
      </c>
      <c r="F46" s="3">
        <v>120188</v>
      </c>
      <c r="G46" s="3">
        <v>800413545</v>
      </c>
      <c r="H46" s="3">
        <v>1</v>
      </c>
      <c r="I46" s="3">
        <v>94.017099999999999</v>
      </c>
      <c r="J46" s="3">
        <f t="shared" si="0"/>
        <v>1</v>
      </c>
      <c r="K46" s="3">
        <f t="shared" si="1"/>
        <v>94.017099999999999</v>
      </c>
    </row>
    <row r="47" spans="1:11">
      <c r="F47" s="3">
        <v>120188</v>
      </c>
      <c r="G47" s="3">
        <v>800420666</v>
      </c>
      <c r="H47" s="3">
        <v>2</v>
      </c>
      <c r="I47" s="3">
        <v>16.2393</v>
      </c>
      <c r="J47" s="3">
        <f t="shared" si="0"/>
        <v>2</v>
      </c>
      <c r="K47" s="3">
        <f t="shared" si="1"/>
        <v>16.2393</v>
      </c>
    </row>
    <row r="48" spans="1:11">
      <c r="F48" s="3">
        <v>120188</v>
      </c>
      <c r="G48" s="3">
        <v>800420667</v>
      </c>
      <c r="H48" s="3">
        <v>2</v>
      </c>
      <c r="I48" s="3">
        <v>12.9915</v>
      </c>
      <c r="J48" s="3">
        <f t="shared" si="0"/>
        <v>2</v>
      </c>
      <c r="K48" s="3">
        <f t="shared" si="1"/>
        <v>12.9915</v>
      </c>
    </row>
  </sheetData>
  <mergeCells count="3">
    <mergeCell ref="A1:E1"/>
    <mergeCell ref="A3:A46"/>
    <mergeCell ref="B3:B46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120021</vt:lpstr>
      <vt:lpstr>120036</vt:lpstr>
      <vt:lpstr>120113</vt:lpstr>
      <vt:lpstr>120097ok</vt:lpstr>
      <vt:lpstr>120103ok</vt:lpstr>
      <vt:lpstr>120144ok</vt:lpstr>
      <vt:lpstr>120151ok</vt:lpstr>
      <vt:lpstr>120188ok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2013-09-08T08:32:31Z</dcterms:created>
  <dcterms:modified xsi:type="dcterms:W3CDTF">2013-09-10T02:03:56Z</dcterms:modified>
</cp:coreProperties>
</file>