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015" windowHeight="4395" activeTab="1"/>
  </bookViews>
  <sheets>
    <sheet name="Sheet1" sheetId="1" r:id="rId1"/>
    <sheet name="120113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3"/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K3"/>
  <c r="J3"/>
  <c r="I136"/>
  <c r="G136"/>
  <c r="D13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I3"/>
  <c r="H3"/>
</calcChain>
</file>

<file path=xl/sharedStrings.xml><?xml version="1.0" encoding="utf-8"?>
<sst xmlns="http://schemas.openxmlformats.org/spreadsheetml/2006/main" count="18" uniqueCount="11">
  <si>
    <t>销售数据核对-门店部门销售</t>
  </si>
  <si>
    <t>日期</t>
  </si>
  <si>
    <t>地点编号</t>
  </si>
  <si>
    <t>净销售量</t>
  </si>
  <si>
    <t>净销售额</t>
  </si>
  <si>
    <t>LOCATION</t>
  </si>
  <si>
    <t>QTY</t>
  </si>
  <si>
    <t>AMT</t>
  </si>
  <si>
    <t>销售数据核对-门店部门商品销售</t>
  </si>
  <si>
    <t>商品编号</t>
  </si>
  <si>
    <t>ITEM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</si>
</sst>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8"/>
      <color rgb="FFFF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3" fontId="22" fillId="34" borderId="11" xfId="0" applyNumberFormat="1" applyFont="1" applyFill="1" applyBorder="1" applyAlignment="1">
      <alignment horizontal="right" vertical="top" wrapText="1"/>
    </xf>
    <xf numFmtId="0" fontId="22" fillId="34" borderId="10" xfId="0" applyNumberFormat="1" applyFont="1" applyFill="1" applyBorder="1" applyAlignment="1">
      <alignment horizontal="left" vertical="top" wrapText="1"/>
    </xf>
    <xf numFmtId="14" fontId="22" fillId="34" borderId="15" xfId="0" applyNumberFormat="1" applyFont="1" applyFill="1" applyBorder="1" applyAlignment="1">
      <alignment vertical="center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0" fontId="22" fillId="34" borderId="12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horizontal="left" wrapText="1"/>
    </xf>
    <xf numFmtId="3" fontId="22" fillId="34" borderId="15" xfId="0" applyNumberFormat="1" applyFont="1" applyFill="1" applyBorder="1" applyAlignment="1">
      <alignment horizontal="right" vertical="top" wrapText="1"/>
    </xf>
    <xf numFmtId="0" fontId="23" fillId="34" borderId="10" xfId="0" applyNumberFormat="1" applyFont="1" applyFill="1" applyBorder="1" applyAlignment="1">
      <alignment horizontal="left" vertical="top" wrapText="1"/>
    </xf>
    <xf numFmtId="0" fontId="14" fillId="0" borderId="0" xfId="0" applyFont="1">
      <alignment vertical="center"/>
    </xf>
    <xf numFmtId="4" fontId="23" fillId="34" borderId="11" xfId="0" applyNumberFormat="1" applyFont="1" applyFill="1" applyBorder="1" applyAlignment="1">
      <alignment horizontal="right" vertical="top" wrapText="1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23" fillId="34" borderId="10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3" fontId="22" fillId="34" borderId="10" xfId="0" applyNumberFormat="1" applyFont="1" applyFill="1" applyBorder="1" applyAlignment="1">
      <alignment horizontal="righ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3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0" fontId="0" fillId="35" borderId="0" xfId="0" applyFill="1">
      <alignment vertical="center"/>
    </xf>
    <xf numFmtId="3" fontId="22" fillId="34" borderId="14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6"/>
  <sheetViews>
    <sheetView topLeftCell="A61" workbookViewId="0">
      <selection activeCell="E70" sqref="E70"/>
    </sheetView>
  </sheetViews>
  <sheetFormatPr defaultRowHeight="13.5"/>
  <cols>
    <col min="4" max="4" width="11.625" bestFit="1" customWidth="1"/>
  </cols>
  <sheetData>
    <row r="1" spans="1:11" ht="14.25" thickBot="1">
      <c r="A1" s="7" t="s">
        <v>0</v>
      </c>
      <c r="B1" s="7"/>
      <c r="C1" s="7"/>
      <c r="D1" s="7"/>
    </row>
    <row r="2" spans="1:11" ht="14.25" thickBot="1">
      <c r="A2" s="16" t="s">
        <v>1</v>
      </c>
      <c r="B2" s="16" t="s">
        <v>2</v>
      </c>
      <c r="C2" s="16" t="s">
        <v>3</v>
      </c>
      <c r="D2" s="17" t="s">
        <v>4</v>
      </c>
      <c r="E2" s="15" t="s">
        <v>5</v>
      </c>
      <c r="F2" s="15" t="s">
        <v>6</v>
      </c>
      <c r="G2" s="15" t="s">
        <v>7</v>
      </c>
    </row>
    <row r="3" spans="1:11" ht="14.25" thickBot="1">
      <c r="A3" s="4">
        <v>41519</v>
      </c>
      <c r="B3" s="18">
        <v>120001</v>
      </c>
      <c r="C3" s="19">
        <v>148.501</v>
      </c>
      <c r="D3" s="20">
        <v>1866.9223999999999</v>
      </c>
      <c r="E3" s="15">
        <v>120001</v>
      </c>
      <c r="F3" s="15">
        <v>148.501</v>
      </c>
      <c r="G3" s="15">
        <v>1866.9229</v>
      </c>
      <c r="H3">
        <f>VLOOKUP(E3,B:D,2,0)</f>
        <v>148.501</v>
      </c>
      <c r="I3">
        <f>VLOOKUP(E3,B:D,3,0)</f>
        <v>1866.9223999999999</v>
      </c>
      <c r="J3" s="13">
        <f>F3-H3</f>
        <v>0</v>
      </c>
      <c r="K3" s="13">
        <f>G3-I3</f>
        <v>5.0000000010186341E-4</v>
      </c>
    </row>
    <row r="4" spans="1:11" ht="14.25" thickBot="1">
      <c r="A4" s="5"/>
      <c r="B4" s="18">
        <v>120002</v>
      </c>
      <c r="C4" s="19">
        <v>245.99600000000001</v>
      </c>
      <c r="D4" s="20">
        <v>3284.8717999999999</v>
      </c>
      <c r="E4" s="15">
        <v>120002</v>
      </c>
      <c r="F4" s="15">
        <v>245.99600000000001</v>
      </c>
      <c r="G4" s="15">
        <v>3284.8717999999999</v>
      </c>
      <c r="H4" s="15">
        <f t="shared" ref="H4:H67" si="0">VLOOKUP(E4,B:D,2,0)</f>
        <v>245.99600000000001</v>
      </c>
      <c r="I4" s="15">
        <f t="shared" ref="I4:I67" si="1">VLOOKUP(E4,B:D,3,0)</f>
        <v>3284.8717999999999</v>
      </c>
      <c r="J4" s="13">
        <f t="shared" ref="J4:J67" si="2">F4-H4</f>
        <v>0</v>
      </c>
      <c r="K4" s="13">
        <f t="shared" ref="K4:K67" si="3">G4-I4</f>
        <v>0</v>
      </c>
    </row>
    <row r="5" spans="1:11" ht="14.25" thickBot="1">
      <c r="A5" s="5"/>
      <c r="B5" s="18">
        <v>120004</v>
      </c>
      <c r="C5" s="19">
        <v>315.55</v>
      </c>
      <c r="D5" s="20">
        <v>3436.4949000000001</v>
      </c>
      <c r="E5" s="15">
        <v>120004</v>
      </c>
      <c r="F5" s="15">
        <v>315.55</v>
      </c>
      <c r="G5" s="15">
        <v>3436.4951999999998</v>
      </c>
      <c r="H5" s="15">
        <f t="shared" si="0"/>
        <v>315.55</v>
      </c>
      <c r="I5" s="15">
        <f t="shared" si="1"/>
        <v>3436.4949000000001</v>
      </c>
      <c r="J5" s="13">
        <f t="shared" si="2"/>
        <v>0</v>
      </c>
      <c r="K5" s="13">
        <f t="shared" si="3"/>
        <v>2.9999999969732016E-4</v>
      </c>
    </row>
    <row r="6" spans="1:11" ht="14.25" thickBot="1">
      <c r="A6" s="5"/>
      <c r="B6" s="18">
        <v>120008</v>
      </c>
      <c r="C6" s="19">
        <v>102.94</v>
      </c>
      <c r="D6" s="20">
        <v>1495.7263</v>
      </c>
      <c r="E6" s="15">
        <v>120008</v>
      </c>
      <c r="F6" s="15">
        <v>102.94</v>
      </c>
      <c r="G6" s="15">
        <v>1495.7266</v>
      </c>
      <c r="H6" s="15">
        <f t="shared" si="0"/>
        <v>102.94</v>
      </c>
      <c r="I6" s="15">
        <f t="shared" si="1"/>
        <v>1495.7263</v>
      </c>
      <c r="J6" s="13">
        <f t="shared" si="2"/>
        <v>0</v>
      </c>
      <c r="K6" s="13">
        <f t="shared" si="3"/>
        <v>2.9999999992469384E-4</v>
      </c>
    </row>
    <row r="7" spans="1:11" ht="14.25" thickBot="1">
      <c r="A7" s="5"/>
      <c r="B7" s="18">
        <v>120010</v>
      </c>
      <c r="C7" s="19">
        <v>237.148</v>
      </c>
      <c r="D7" s="20">
        <v>2050.1702</v>
      </c>
      <c r="E7" s="15">
        <v>120010</v>
      </c>
      <c r="F7" s="15">
        <v>237.148</v>
      </c>
      <c r="G7" s="15">
        <v>2050.1707999999999</v>
      </c>
      <c r="H7" s="15">
        <f t="shared" si="0"/>
        <v>237.148</v>
      </c>
      <c r="I7" s="15">
        <f t="shared" si="1"/>
        <v>2050.1702</v>
      </c>
      <c r="J7" s="13">
        <f t="shared" si="2"/>
        <v>0</v>
      </c>
      <c r="K7" s="13">
        <f t="shared" si="3"/>
        <v>5.9999999984938768E-4</v>
      </c>
    </row>
    <row r="8" spans="1:11" ht="14.25" thickBot="1">
      <c r="A8" s="5"/>
      <c r="B8" s="18">
        <v>120011</v>
      </c>
      <c r="C8" s="19">
        <v>421.52699999999999</v>
      </c>
      <c r="D8" s="20">
        <v>4224.1878999999999</v>
      </c>
      <c r="E8" s="15">
        <v>120011</v>
      </c>
      <c r="F8" s="15">
        <v>421.52699999999999</v>
      </c>
      <c r="G8" s="15">
        <v>4224.1880000000001</v>
      </c>
      <c r="H8" s="15">
        <f t="shared" si="0"/>
        <v>421.52699999999999</v>
      </c>
      <c r="I8" s="15">
        <f t="shared" si="1"/>
        <v>4224.1878999999999</v>
      </c>
      <c r="J8" s="13">
        <f t="shared" si="2"/>
        <v>0</v>
      </c>
      <c r="K8" s="13">
        <f t="shared" si="3"/>
        <v>1.0000000020227162E-4</v>
      </c>
    </row>
    <row r="9" spans="1:11" ht="14.25" thickBot="1">
      <c r="A9" s="5"/>
      <c r="B9" s="18">
        <v>120014</v>
      </c>
      <c r="C9" s="19">
        <v>196.07599999999999</v>
      </c>
      <c r="D9" s="20">
        <v>2344.6152999999999</v>
      </c>
      <c r="E9" s="15">
        <v>120014</v>
      </c>
      <c r="F9" s="15">
        <v>196.07599999999999</v>
      </c>
      <c r="G9" s="15">
        <v>2344.6152000000002</v>
      </c>
      <c r="H9" s="15">
        <f t="shared" si="0"/>
        <v>196.07599999999999</v>
      </c>
      <c r="I9" s="15">
        <f t="shared" si="1"/>
        <v>2344.6152999999999</v>
      </c>
      <c r="J9" s="13">
        <f t="shared" si="2"/>
        <v>0</v>
      </c>
      <c r="K9" s="13">
        <f t="shared" si="3"/>
        <v>-9.9999999747524271E-5</v>
      </c>
    </row>
    <row r="10" spans="1:11" ht="14.25" thickBot="1">
      <c r="A10" s="5"/>
      <c r="B10" s="18">
        <v>120015</v>
      </c>
      <c r="C10" s="19">
        <v>329.98200000000003</v>
      </c>
      <c r="D10" s="20">
        <v>4126.1183000000001</v>
      </c>
      <c r="E10" s="15">
        <v>120015</v>
      </c>
      <c r="F10" s="15">
        <v>329.98200000000003</v>
      </c>
      <c r="G10" s="15">
        <v>4126.1192000000001</v>
      </c>
      <c r="H10" s="15">
        <f t="shared" si="0"/>
        <v>329.98200000000003</v>
      </c>
      <c r="I10" s="15">
        <f t="shared" si="1"/>
        <v>4126.1183000000001</v>
      </c>
      <c r="J10" s="13">
        <f t="shared" si="2"/>
        <v>0</v>
      </c>
      <c r="K10" s="13">
        <f t="shared" si="3"/>
        <v>9.0000000000145519E-4</v>
      </c>
    </row>
    <row r="11" spans="1:11" ht="14.25" thickBot="1">
      <c r="A11" s="5"/>
      <c r="B11" s="18">
        <v>120017</v>
      </c>
      <c r="C11" s="19">
        <v>255.59399999999999</v>
      </c>
      <c r="D11" s="20">
        <v>3054.7858999999999</v>
      </c>
      <c r="E11" s="15">
        <v>120017</v>
      </c>
      <c r="F11" s="15">
        <v>255.59399999999999</v>
      </c>
      <c r="G11" s="15">
        <v>3054.7860000000001</v>
      </c>
      <c r="H11" s="15">
        <f t="shared" si="0"/>
        <v>255.59399999999999</v>
      </c>
      <c r="I11" s="15">
        <f t="shared" si="1"/>
        <v>3054.7858999999999</v>
      </c>
      <c r="J11" s="13">
        <f t="shared" si="2"/>
        <v>0</v>
      </c>
      <c r="K11" s="13">
        <f t="shared" si="3"/>
        <v>1.0000000020227162E-4</v>
      </c>
    </row>
    <row r="12" spans="1:11" ht="14.25" thickBot="1">
      <c r="A12" s="5"/>
      <c r="B12" s="18">
        <v>120020</v>
      </c>
      <c r="C12" s="19">
        <v>815.59400000000005</v>
      </c>
      <c r="D12" s="20">
        <v>9513.2476000000006</v>
      </c>
      <c r="E12" s="15">
        <v>120020</v>
      </c>
      <c r="F12" s="15">
        <v>815.59400000000005</v>
      </c>
      <c r="G12" s="15">
        <v>9513.2479000000003</v>
      </c>
      <c r="H12" s="15">
        <f t="shared" si="0"/>
        <v>815.59400000000005</v>
      </c>
      <c r="I12" s="15">
        <f t="shared" si="1"/>
        <v>9513.2476000000006</v>
      </c>
      <c r="J12" s="13">
        <f t="shared" si="2"/>
        <v>0</v>
      </c>
      <c r="K12" s="13">
        <f t="shared" si="3"/>
        <v>2.9999999969732016E-4</v>
      </c>
    </row>
    <row r="13" spans="1:11" ht="14.25" thickBot="1">
      <c r="A13" s="5"/>
      <c r="B13" s="18">
        <v>120021</v>
      </c>
      <c r="C13" s="19">
        <v>151.21199999999999</v>
      </c>
      <c r="D13" s="20">
        <v>2869.8290000000002</v>
      </c>
      <c r="E13" s="15">
        <v>120021</v>
      </c>
      <c r="F13" s="15">
        <v>151.21199999999999</v>
      </c>
      <c r="G13" s="15">
        <v>2869.8292000000001</v>
      </c>
      <c r="H13" s="15">
        <f t="shared" si="0"/>
        <v>151.21199999999999</v>
      </c>
      <c r="I13" s="15">
        <f t="shared" si="1"/>
        <v>2869.8290000000002</v>
      </c>
      <c r="J13" s="13">
        <f t="shared" si="2"/>
        <v>0</v>
      </c>
      <c r="K13" s="13">
        <f t="shared" si="3"/>
        <v>1.9999999994979589E-4</v>
      </c>
    </row>
    <row r="14" spans="1:11" ht="14.25" thickBot="1">
      <c r="A14" s="5"/>
      <c r="B14" s="18">
        <v>120022</v>
      </c>
      <c r="C14" s="19">
        <v>539.32899999999995</v>
      </c>
      <c r="D14" s="20">
        <v>7026.1279000000004</v>
      </c>
      <c r="E14" s="15">
        <v>120022</v>
      </c>
      <c r="F14" s="15">
        <v>539.32899999999995</v>
      </c>
      <c r="G14" s="15">
        <v>7026.1282000000001</v>
      </c>
      <c r="H14" s="15">
        <f t="shared" si="0"/>
        <v>539.32899999999995</v>
      </c>
      <c r="I14" s="15">
        <f t="shared" si="1"/>
        <v>7026.1279000000004</v>
      </c>
      <c r="J14" s="13">
        <f t="shared" si="2"/>
        <v>0</v>
      </c>
      <c r="K14" s="13">
        <f t="shared" si="3"/>
        <v>2.9999999969732016E-4</v>
      </c>
    </row>
    <row r="15" spans="1:11" ht="14.25" thickBot="1">
      <c r="A15" s="5"/>
      <c r="B15" s="18">
        <v>120023</v>
      </c>
      <c r="C15" s="19">
        <v>409.07600000000002</v>
      </c>
      <c r="D15" s="20">
        <v>6349.9146000000001</v>
      </c>
      <c r="E15" s="15">
        <v>120023</v>
      </c>
      <c r="F15" s="15">
        <v>409.07600000000002</v>
      </c>
      <c r="G15" s="15">
        <v>6349.9147000000003</v>
      </c>
      <c r="H15" s="15">
        <f t="shared" si="0"/>
        <v>409.07600000000002</v>
      </c>
      <c r="I15" s="15">
        <f t="shared" si="1"/>
        <v>6349.9146000000001</v>
      </c>
      <c r="J15" s="13">
        <f t="shared" si="2"/>
        <v>0</v>
      </c>
      <c r="K15" s="13">
        <f t="shared" si="3"/>
        <v>1.0000000020227162E-4</v>
      </c>
    </row>
    <row r="16" spans="1:11" ht="14.25" thickBot="1">
      <c r="A16" s="5"/>
      <c r="B16" s="18">
        <v>120024</v>
      </c>
      <c r="C16" s="19">
        <v>209.398</v>
      </c>
      <c r="D16" s="20">
        <v>4224.4699000000001</v>
      </c>
      <c r="E16" s="15">
        <v>120024</v>
      </c>
      <c r="F16" s="15">
        <v>209.398</v>
      </c>
      <c r="G16" s="15">
        <v>4224.4697999999999</v>
      </c>
      <c r="H16" s="15">
        <f t="shared" si="0"/>
        <v>209.398</v>
      </c>
      <c r="I16" s="15">
        <f t="shared" si="1"/>
        <v>4224.4699000000001</v>
      </c>
      <c r="J16" s="13">
        <f t="shared" si="2"/>
        <v>0</v>
      </c>
      <c r="K16" s="13">
        <f t="shared" si="3"/>
        <v>-1.0000000020227162E-4</v>
      </c>
    </row>
    <row r="17" spans="1:11" ht="14.25" thickBot="1">
      <c r="A17" s="5"/>
      <c r="B17" s="18">
        <v>120026</v>
      </c>
      <c r="C17" s="19">
        <v>130.44999999999999</v>
      </c>
      <c r="D17" s="20">
        <v>1000.2562</v>
      </c>
      <c r="E17" s="15">
        <v>120026</v>
      </c>
      <c r="F17" s="15">
        <v>130.44999999999999</v>
      </c>
      <c r="G17" s="15">
        <v>1000.2560999999999</v>
      </c>
      <c r="H17" s="15">
        <f t="shared" si="0"/>
        <v>130.44999999999999</v>
      </c>
      <c r="I17" s="15">
        <f t="shared" si="1"/>
        <v>1000.2562</v>
      </c>
      <c r="J17" s="13">
        <f t="shared" si="2"/>
        <v>0</v>
      </c>
      <c r="K17" s="13">
        <f t="shared" si="3"/>
        <v>-1.0000000008858478E-4</v>
      </c>
    </row>
    <row r="18" spans="1:11" ht="14.25" thickBot="1">
      <c r="A18" s="5"/>
      <c r="B18" s="18">
        <v>120027</v>
      </c>
      <c r="C18" s="19">
        <v>498.79</v>
      </c>
      <c r="D18" s="20">
        <v>5833.7596000000003</v>
      </c>
      <c r="E18" s="15">
        <v>120027</v>
      </c>
      <c r="F18" s="15">
        <v>498.79</v>
      </c>
      <c r="G18" s="15">
        <v>5833.7605999999996</v>
      </c>
      <c r="H18" s="15">
        <f t="shared" si="0"/>
        <v>498.79</v>
      </c>
      <c r="I18" s="15">
        <f t="shared" si="1"/>
        <v>5833.7596000000003</v>
      </c>
      <c r="J18" s="13">
        <f t="shared" si="2"/>
        <v>0</v>
      </c>
      <c r="K18" s="13">
        <f t="shared" si="3"/>
        <v>9.9999999929423211E-4</v>
      </c>
    </row>
    <row r="19" spans="1:11" ht="14.25" thickBot="1">
      <c r="A19" s="5"/>
      <c r="B19" s="18">
        <v>120028</v>
      </c>
      <c r="C19" s="19">
        <v>481.84199999999998</v>
      </c>
      <c r="D19" s="20">
        <v>7856.2389000000003</v>
      </c>
      <c r="E19" s="15">
        <v>120028</v>
      </c>
      <c r="F19" s="15">
        <v>481.84199999999998</v>
      </c>
      <c r="G19" s="15">
        <v>7856.2388000000001</v>
      </c>
      <c r="H19" s="15">
        <f t="shared" si="0"/>
        <v>481.84199999999998</v>
      </c>
      <c r="I19" s="15">
        <f t="shared" si="1"/>
        <v>7856.2389000000003</v>
      </c>
      <c r="J19" s="13">
        <f t="shared" si="2"/>
        <v>0</v>
      </c>
      <c r="K19" s="13">
        <f t="shared" si="3"/>
        <v>-1.0000000020227162E-4</v>
      </c>
    </row>
    <row r="20" spans="1:11" ht="14.25" thickBot="1">
      <c r="A20" s="5"/>
      <c r="B20" s="18">
        <v>120029</v>
      </c>
      <c r="C20" s="19">
        <v>282.49200000000002</v>
      </c>
      <c r="D20" s="20">
        <v>4182.3675000000003</v>
      </c>
      <c r="E20" s="15">
        <v>120029</v>
      </c>
      <c r="F20" s="15">
        <v>282.49200000000002</v>
      </c>
      <c r="G20" s="15">
        <v>4182.3675000000003</v>
      </c>
      <c r="H20" s="15">
        <f t="shared" si="0"/>
        <v>282.49200000000002</v>
      </c>
      <c r="I20" s="15">
        <f t="shared" si="1"/>
        <v>4182.3675000000003</v>
      </c>
      <c r="J20" s="13">
        <f t="shared" si="2"/>
        <v>0</v>
      </c>
      <c r="K20" s="13">
        <f t="shared" si="3"/>
        <v>0</v>
      </c>
    </row>
    <row r="21" spans="1:11" ht="14.25" thickBot="1">
      <c r="A21" s="5"/>
      <c r="B21" s="18">
        <v>120030</v>
      </c>
      <c r="C21" s="19">
        <v>367.01299999999998</v>
      </c>
      <c r="D21" s="20">
        <v>5034.9569000000001</v>
      </c>
      <c r="E21" s="15">
        <v>120030</v>
      </c>
      <c r="F21" s="15">
        <v>367.01299999999998</v>
      </c>
      <c r="G21" s="15">
        <v>5034.9569000000001</v>
      </c>
      <c r="H21" s="15">
        <f t="shared" si="0"/>
        <v>367.01299999999998</v>
      </c>
      <c r="I21" s="15">
        <f t="shared" si="1"/>
        <v>5034.9569000000001</v>
      </c>
      <c r="J21" s="13">
        <f t="shared" si="2"/>
        <v>0</v>
      </c>
      <c r="K21" s="13">
        <f t="shared" si="3"/>
        <v>0</v>
      </c>
    </row>
    <row r="22" spans="1:11" ht="14.25" thickBot="1">
      <c r="A22" s="5"/>
      <c r="B22" s="18">
        <v>120032</v>
      </c>
      <c r="C22" s="19">
        <v>72.209999999999994</v>
      </c>
      <c r="D22" s="20">
        <v>745.34159999999997</v>
      </c>
      <c r="E22" s="15">
        <v>120032</v>
      </c>
      <c r="F22" s="15">
        <v>72.209999999999994</v>
      </c>
      <c r="G22" s="15">
        <v>745.34159999999997</v>
      </c>
      <c r="H22" s="15">
        <f t="shared" si="0"/>
        <v>72.209999999999994</v>
      </c>
      <c r="I22" s="15">
        <f t="shared" si="1"/>
        <v>745.34159999999997</v>
      </c>
      <c r="J22" s="13">
        <f t="shared" si="2"/>
        <v>0</v>
      </c>
      <c r="K22" s="13">
        <f t="shared" si="3"/>
        <v>0</v>
      </c>
    </row>
    <row r="23" spans="1:11" ht="14.25" thickBot="1">
      <c r="A23" s="5"/>
      <c r="B23" s="18">
        <v>120033</v>
      </c>
      <c r="C23" s="19">
        <v>325.83199999999999</v>
      </c>
      <c r="D23" s="20">
        <v>4933.1615000000002</v>
      </c>
      <c r="E23" s="15">
        <v>120033</v>
      </c>
      <c r="F23" s="15">
        <v>325.83199999999999</v>
      </c>
      <c r="G23" s="15">
        <v>4933.1624000000002</v>
      </c>
      <c r="H23" s="15">
        <f t="shared" si="0"/>
        <v>325.83199999999999</v>
      </c>
      <c r="I23" s="15">
        <f t="shared" si="1"/>
        <v>4933.1615000000002</v>
      </c>
      <c r="J23" s="13">
        <f t="shared" si="2"/>
        <v>0</v>
      </c>
      <c r="K23" s="13">
        <f t="shared" si="3"/>
        <v>9.0000000000145519E-4</v>
      </c>
    </row>
    <row r="24" spans="1:11" ht="14.25" thickBot="1">
      <c r="A24" s="5"/>
      <c r="B24" s="18">
        <v>120034</v>
      </c>
      <c r="C24" s="19">
        <v>217.28</v>
      </c>
      <c r="D24" s="20">
        <v>3681.1102999999998</v>
      </c>
      <c r="E24" s="15">
        <v>120034</v>
      </c>
      <c r="F24" s="15">
        <v>217.28</v>
      </c>
      <c r="G24" s="15">
        <v>3681.1109999999999</v>
      </c>
      <c r="H24" s="15">
        <f t="shared" si="0"/>
        <v>217.28</v>
      </c>
      <c r="I24" s="15">
        <f t="shared" si="1"/>
        <v>3681.1102999999998</v>
      </c>
      <c r="J24" s="13">
        <f t="shared" si="2"/>
        <v>0</v>
      </c>
      <c r="K24" s="13">
        <f t="shared" si="3"/>
        <v>7.000000000516593E-4</v>
      </c>
    </row>
    <row r="25" spans="1:11" ht="14.25" thickBot="1">
      <c r="A25" s="5"/>
      <c r="B25" s="18">
        <v>120035</v>
      </c>
      <c r="C25" s="19">
        <v>239.66</v>
      </c>
      <c r="D25" s="20">
        <v>2932.4097000000002</v>
      </c>
      <c r="E25" s="15">
        <v>120035</v>
      </c>
      <c r="F25" s="15">
        <v>239.66</v>
      </c>
      <c r="G25" s="15">
        <v>2932.4103</v>
      </c>
      <c r="H25" s="15">
        <f t="shared" si="0"/>
        <v>239.66</v>
      </c>
      <c r="I25" s="15">
        <f t="shared" si="1"/>
        <v>2932.4097000000002</v>
      </c>
      <c r="J25" s="13">
        <f t="shared" si="2"/>
        <v>0</v>
      </c>
      <c r="K25" s="13">
        <f t="shared" si="3"/>
        <v>5.9999999984938768E-4</v>
      </c>
    </row>
    <row r="26" spans="1:11" ht="14.25" thickBot="1">
      <c r="A26" s="5"/>
      <c r="B26" s="18">
        <v>120036</v>
      </c>
      <c r="C26" s="19">
        <v>209.066</v>
      </c>
      <c r="D26" s="20">
        <v>3057.2901000000002</v>
      </c>
      <c r="E26" s="15">
        <v>120036</v>
      </c>
      <c r="F26" s="15">
        <v>209.066</v>
      </c>
      <c r="G26" s="15">
        <v>3057.2905999999998</v>
      </c>
      <c r="H26" s="15">
        <f t="shared" si="0"/>
        <v>209.066</v>
      </c>
      <c r="I26" s="15">
        <f t="shared" si="1"/>
        <v>3057.2901000000002</v>
      </c>
      <c r="J26" s="13">
        <f t="shared" si="2"/>
        <v>0</v>
      </c>
      <c r="K26" s="13">
        <f t="shared" si="3"/>
        <v>4.9999999964711606E-4</v>
      </c>
    </row>
    <row r="27" spans="1:11" ht="14.25" thickBot="1">
      <c r="A27" s="5"/>
      <c r="B27" s="18">
        <v>120039</v>
      </c>
      <c r="C27" s="19">
        <v>341.05599999999998</v>
      </c>
      <c r="D27" s="20">
        <v>7209.6563999999998</v>
      </c>
      <c r="E27" s="15">
        <v>120039</v>
      </c>
      <c r="F27" s="15">
        <v>341.05599999999998</v>
      </c>
      <c r="G27" s="15">
        <v>7209.6576999999997</v>
      </c>
      <c r="H27" s="15">
        <f t="shared" si="0"/>
        <v>341.05599999999998</v>
      </c>
      <c r="I27" s="15">
        <f t="shared" si="1"/>
        <v>7209.6563999999998</v>
      </c>
      <c r="J27" s="13">
        <f t="shared" si="2"/>
        <v>0</v>
      </c>
      <c r="K27" s="13">
        <f t="shared" si="3"/>
        <v>1.299999999901047E-3</v>
      </c>
    </row>
    <row r="28" spans="1:11" ht="14.25" thickBot="1">
      <c r="A28" s="5"/>
      <c r="B28" s="18">
        <v>120041</v>
      </c>
      <c r="C28" s="19">
        <v>247.852</v>
      </c>
      <c r="D28" s="20">
        <v>2086.4105</v>
      </c>
      <c r="E28" s="15">
        <v>120041</v>
      </c>
      <c r="F28" s="15">
        <v>247.852</v>
      </c>
      <c r="G28" s="15">
        <v>2086.41</v>
      </c>
      <c r="H28" s="15">
        <f t="shared" si="0"/>
        <v>247.852</v>
      </c>
      <c r="I28" s="15">
        <f t="shared" si="1"/>
        <v>2086.4105</v>
      </c>
      <c r="J28" s="13">
        <f t="shared" si="2"/>
        <v>0</v>
      </c>
      <c r="K28" s="13">
        <f t="shared" si="3"/>
        <v>-5.0000000010186341E-4</v>
      </c>
    </row>
    <row r="29" spans="1:11" ht="14.25" thickBot="1">
      <c r="A29" s="5"/>
      <c r="B29" s="18">
        <v>120043</v>
      </c>
      <c r="C29" s="19">
        <v>242.67599999999999</v>
      </c>
      <c r="D29" s="20">
        <v>3790.7426999999998</v>
      </c>
      <c r="E29" s="15">
        <v>120043</v>
      </c>
      <c r="F29" s="15">
        <v>242.67599999999999</v>
      </c>
      <c r="G29" s="15">
        <v>3790.7429999999999</v>
      </c>
      <c r="H29" s="15">
        <f t="shared" si="0"/>
        <v>242.67599999999999</v>
      </c>
      <c r="I29" s="15">
        <f t="shared" si="1"/>
        <v>3790.7426999999998</v>
      </c>
      <c r="J29" s="13">
        <f t="shared" si="2"/>
        <v>0</v>
      </c>
      <c r="K29" s="13">
        <f t="shared" si="3"/>
        <v>3.0000000015206751E-4</v>
      </c>
    </row>
    <row r="30" spans="1:11" ht="14.25" thickBot="1">
      <c r="A30" s="5"/>
      <c r="B30" s="18">
        <v>120044</v>
      </c>
      <c r="C30" s="19">
        <v>114.649</v>
      </c>
      <c r="D30" s="20">
        <v>1724.0163</v>
      </c>
      <c r="E30" s="15">
        <v>120044</v>
      </c>
      <c r="F30" s="15">
        <v>114.649</v>
      </c>
      <c r="G30" s="15">
        <v>1724.0165999999999</v>
      </c>
      <c r="H30" s="15">
        <f t="shared" si="0"/>
        <v>114.649</v>
      </c>
      <c r="I30" s="15">
        <f t="shared" si="1"/>
        <v>1724.0163</v>
      </c>
      <c r="J30" s="13">
        <f t="shared" si="2"/>
        <v>0</v>
      </c>
      <c r="K30" s="13">
        <f t="shared" si="3"/>
        <v>2.9999999992469384E-4</v>
      </c>
    </row>
    <row r="31" spans="1:11" ht="14.25" thickBot="1">
      <c r="A31" s="5"/>
      <c r="B31" s="18">
        <v>120045</v>
      </c>
      <c r="C31" s="19">
        <v>403.92</v>
      </c>
      <c r="D31" s="20">
        <v>5403.9317000000001</v>
      </c>
      <c r="E31" s="15">
        <v>120045</v>
      </c>
      <c r="F31" s="15">
        <v>403.92</v>
      </c>
      <c r="G31" s="15">
        <v>5403.9317000000001</v>
      </c>
      <c r="H31" s="15">
        <f t="shared" si="0"/>
        <v>403.92</v>
      </c>
      <c r="I31" s="15">
        <f t="shared" si="1"/>
        <v>5403.9317000000001</v>
      </c>
      <c r="J31" s="13">
        <f t="shared" si="2"/>
        <v>0</v>
      </c>
      <c r="K31" s="13">
        <f t="shared" si="3"/>
        <v>0</v>
      </c>
    </row>
    <row r="32" spans="1:11" ht="14.25" thickBot="1">
      <c r="A32" s="5"/>
      <c r="B32" s="18">
        <v>120051</v>
      </c>
      <c r="C32" s="19">
        <v>319.89800000000002</v>
      </c>
      <c r="D32" s="20">
        <v>9169.2816999999995</v>
      </c>
      <c r="E32" s="15">
        <v>120051</v>
      </c>
      <c r="F32" s="15">
        <v>319.89800000000002</v>
      </c>
      <c r="G32" s="15">
        <v>9169.2819999999992</v>
      </c>
      <c r="H32" s="15">
        <f t="shared" si="0"/>
        <v>319.89800000000002</v>
      </c>
      <c r="I32" s="15">
        <f t="shared" si="1"/>
        <v>9169.2816999999995</v>
      </c>
      <c r="J32" s="13">
        <f t="shared" si="2"/>
        <v>0</v>
      </c>
      <c r="K32" s="13">
        <f t="shared" si="3"/>
        <v>2.9999999969732016E-4</v>
      </c>
    </row>
    <row r="33" spans="1:11" ht="14.25" thickBot="1">
      <c r="A33" s="5"/>
      <c r="B33" s="18">
        <v>120053</v>
      </c>
      <c r="C33" s="19">
        <v>282.678</v>
      </c>
      <c r="D33" s="20">
        <v>3320.6069000000002</v>
      </c>
      <c r="E33" s="15">
        <v>120053</v>
      </c>
      <c r="F33" s="15">
        <v>282.678</v>
      </c>
      <c r="G33" s="15">
        <v>3320.6069000000002</v>
      </c>
      <c r="H33" s="15">
        <f t="shared" si="0"/>
        <v>282.678</v>
      </c>
      <c r="I33" s="15">
        <f t="shared" si="1"/>
        <v>3320.6069000000002</v>
      </c>
      <c r="J33" s="13">
        <f t="shared" si="2"/>
        <v>0</v>
      </c>
      <c r="K33" s="13">
        <f t="shared" si="3"/>
        <v>0</v>
      </c>
    </row>
    <row r="34" spans="1:11" ht="14.25" thickBot="1">
      <c r="A34" s="5"/>
      <c r="B34" s="18">
        <v>120055</v>
      </c>
      <c r="C34" s="19">
        <v>148.46700000000001</v>
      </c>
      <c r="D34" s="20">
        <v>1218.1197</v>
      </c>
      <c r="E34" s="15">
        <v>120055</v>
      </c>
      <c r="F34" s="15">
        <v>148.46700000000001</v>
      </c>
      <c r="G34" s="15">
        <v>1218.1195</v>
      </c>
      <c r="H34" s="15">
        <f t="shared" si="0"/>
        <v>148.46700000000001</v>
      </c>
      <c r="I34" s="15">
        <f t="shared" si="1"/>
        <v>1218.1197</v>
      </c>
      <c r="J34" s="13">
        <f t="shared" si="2"/>
        <v>0</v>
      </c>
      <c r="K34" s="13">
        <f t="shared" si="3"/>
        <v>-1.9999999994979589E-4</v>
      </c>
    </row>
    <row r="35" spans="1:11" ht="14.25" thickBot="1">
      <c r="A35" s="5"/>
      <c r="B35" s="18">
        <v>120056</v>
      </c>
      <c r="C35" s="19">
        <v>1474.2059999999999</v>
      </c>
      <c r="D35" s="20">
        <v>16883.4175</v>
      </c>
      <c r="E35" s="15">
        <v>120056</v>
      </c>
      <c r="F35" s="15">
        <v>1474.2059999999999</v>
      </c>
      <c r="G35" s="15">
        <v>16883.419000000002</v>
      </c>
      <c r="H35" s="15">
        <f t="shared" si="0"/>
        <v>1474.2059999999999</v>
      </c>
      <c r="I35" s="15">
        <f t="shared" si="1"/>
        <v>16883.4175</v>
      </c>
      <c r="J35" s="13">
        <f t="shared" si="2"/>
        <v>0</v>
      </c>
      <c r="K35" s="13">
        <f t="shared" si="3"/>
        <v>1.5000000021245796E-3</v>
      </c>
    </row>
    <row r="36" spans="1:11" ht="14.25" thickBot="1">
      <c r="A36" s="5"/>
      <c r="B36" s="18">
        <v>120059</v>
      </c>
      <c r="C36" s="19">
        <v>300.30200000000002</v>
      </c>
      <c r="D36" s="20">
        <v>4619.9138000000003</v>
      </c>
      <c r="E36" s="15">
        <v>120059</v>
      </c>
      <c r="F36" s="15">
        <v>300.30200000000002</v>
      </c>
      <c r="G36" s="15">
        <v>4619.9143000000004</v>
      </c>
      <c r="H36" s="15">
        <f t="shared" si="0"/>
        <v>300.30200000000002</v>
      </c>
      <c r="I36" s="15">
        <f t="shared" si="1"/>
        <v>4619.9138000000003</v>
      </c>
      <c r="J36" s="13">
        <f t="shared" si="2"/>
        <v>0</v>
      </c>
      <c r="K36" s="13">
        <f t="shared" si="3"/>
        <v>5.0000000010186341E-4</v>
      </c>
    </row>
    <row r="37" spans="1:11" ht="14.25" thickBot="1">
      <c r="A37" s="5"/>
      <c r="B37" s="18">
        <v>120060</v>
      </c>
      <c r="C37" s="19">
        <v>403.72399999999999</v>
      </c>
      <c r="D37" s="20">
        <v>6119.7434000000003</v>
      </c>
      <c r="E37" s="15">
        <v>120060</v>
      </c>
      <c r="F37" s="15">
        <v>403.72399999999999</v>
      </c>
      <c r="G37" s="15">
        <v>6119.7433000000001</v>
      </c>
      <c r="H37" s="15">
        <f t="shared" si="0"/>
        <v>403.72399999999999</v>
      </c>
      <c r="I37" s="15">
        <f t="shared" si="1"/>
        <v>6119.7434000000003</v>
      </c>
      <c r="J37" s="13">
        <f t="shared" si="2"/>
        <v>0</v>
      </c>
      <c r="K37" s="13">
        <f t="shared" si="3"/>
        <v>-1.0000000020227162E-4</v>
      </c>
    </row>
    <row r="38" spans="1:11" ht="14.25" thickBot="1">
      <c r="A38" s="5"/>
      <c r="B38" s="18">
        <v>120062</v>
      </c>
      <c r="C38" s="19">
        <v>116.476</v>
      </c>
      <c r="D38" s="20">
        <v>1611.7951</v>
      </c>
      <c r="E38" s="15">
        <v>120062</v>
      </c>
      <c r="F38" s="15">
        <v>116.476</v>
      </c>
      <c r="G38" s="15">
        <v>1611.7951</v>
      </c>
      <c r="H38" s="15">
        <f t="shared" si="0"/>
        <v>116.476</v>
      </c>
      <c r="I38" s="15">
        <f t="shared" si="1"/>
        <v>1611.7951</v>
      </c>
      <c r="J38" s="13">
        <f t="shared" si="2"/>
        <v>0</v>
      </c>
      <c r="K38" s="13">
        <f t="shared" si="3"/>
        <v>0</v>
      </c>
    </row>
    <row r="39" spans="1:11" ht="14.25" thickBot="1">
      <c r="A39" s="5"/>
      <c r="B39" s="18">
        <v>120063</v>
      </c>
      <c r="C39" s="19">
        <v>163.34800000000001</v>
      </c>
      <c r="D39" s="20">
        <v>3318.1194</v>
      </c>
      <c r="E39" s="15">
        <v>120063</v>
      </c>
      <c r="F39" s="15">
        <v>163.34800000000001</v>
      </c>
      <c r="G39" s="15">
        <v>3318.1194</v>
      </c>
      <c r="H39" s="15">
        <f t="shared" si="0"/>
        <v>163.34800000000001</v>
      </c>
      <c r="I39" s="15">
        <f t="shared" si="1"/>
        <v>3318.1194</v>
      </c>
      <c r="J39" s="13">
        <f t="shared" si="2"/>
        <v>0</v>
      </c>
      <c r="K39" s="13">
        <f t="shared" si="3"/>
        <v>0</v>
      </c>
    </row>
    <row r="40" spans="1:11" ht="14.25" thickBot="1">
      <c r="A40" s="5"/>
      <c r="B40" s="18">
        <v>120064</v>
      </c>
      <c r="C40" s="19">
        <v>274.65800000000002</v>
      </c>
      <c r="D40" s="20">
        <v>2854.8878</v>
      </c>
      <c r="E40" s="15">
        <v>120064</v>
      </c>
      <c r="F40" s="15">
        <v>274.65800000000002</v>
      </c>
      <c r="G40" s="15">
        <v>2854.8887</v>
      </c>
      <c r="H40" s="15">
        <f t="shared" si="0"/>
        <v>274.65800000000002</v>
      </c>
      <c r="I40" s="15">
        <f t="shared" si="1"/>
        <v>2854.8878</v>
      </c>
      <c r="J40" s="13">
        <f t="shared" si="2"/>
        <v>0</v>
      </c>
      <c r="K40" s="13">
        <f t="shared" si="3"/>
        <v>9.0000000000145519E-4</v>
      </c>
    </row>
    <row r="41" spans="1:11" ht="14.25" thickBot="1">
      <c r="A41" s="5"/>
      <c r="B41" s="18">
        <v>120065</v>
      </c>
      <c r="C41" s="19">
        <v>249.238</v>
      </c>
      <c r="D41" s="20">
        <v>5036.991</v>
      </c>
      <c r="E41" s="15">
        <v>120065</v>
      </c>
      <c r="F41" s="15">
        <v>249.238</v>
      </c>
      <c r="G41" s="15">
        <v>5036.9913999999999</v>
      </c>
      <c r="H41" s="15">
        <f t="shared" si="0"/>
        <v>249.238</v>
      </c>
      <c r="I41" s="15">
        <f t="shared" si="1"/>
        <v>5036.991</v>
      </c>
      <c r="J41" s="13">
        <f t="shared" si="2"/>
        <v>0</v>
      </c>
      <c r="K41" s="13">
        <f t="shared" si="3"/>
        <v>3.9999999989959178E-4</v>
      </c>
    </row>
    <row r="42" spans="1:11" ht="14.25" thickBot="1">
      <c r="A42" s="5"/>
      <c r="B42" s="18">
        <v>120066</v>
      </c>
      <c r="C42" s="19">
        <v>122.452</v>
      </c>
      <c r="D42" s="20">
        <v>1632.7349999999999</v>
      </c>
      <c r="E42" s="15">
        <v>120066</v>
      </c>
      <c r="F42" s="15">
        <v>122.452</v>
      </c>
      <c r="G42" s="15">
        <v>1632.7353000000001</v>
      </c>
      <c r="H42" s="15">
        <f t="shared" si="0"/>
        <v>122.452</v>
      </c>
      <c r="I42" s="15">
        <f t="shared" si="1"/>
        <v>1632.7349999999999</v>
      </c>
      <c r="J42" s="13">
        <f t="shared" si="2"/>
        <v>0</v>
      </c>
      <c r="K42" s="13">
        <f t="shared" si="3"/>
        <v>3.0000000015206751E-4</v>
      </c>
    </row>
    <row r="43" spans="1:11" ht="14.25" thickBot="1">
      <c r="A43" s="5"/>
      <c r="B43" s="18">
        <v>120067</v>
      </c>
      <c r="C43" s="19">
        <v>389.78800000000001</v>
      </c>
      <c r="D43" s="20">
        <v>11406.752</v>
      </c>
      <c r="E43" s="15">
        <v>120067</v>
      </c>
      <c r="F43" s="15">
        <v>389.78800000000001</v>
      </c>
      <c r="G43" s="15">
        <v>11406.751899999999</v>
      </c>
      <c r="H43" s="15">
        <f t="shared" si="0"/>
        <v>389.78800000000001</v>
      </c>
      <c r="I43" s="15">
        <f t="shared" si="1"/>
        <v>11406.752</v>
      </c>
      <c r="J43" s="13">
        <f t="shared" si="2"/>
        <v>0</v>
      </c>
      <c r="K43" s="13">
        <f t="shared" si="3"/>
        <v>-1.0000000111176632E-4</v>
      </c>
    </row>
    <row r="44" spans="1:11" ht="14.25" thickBot="1">
      <c r="A44" s="5"/>
      <c r="B44" s="18">
        <v>120068</v>
      </c>
      <c r="C44" s="19">
        <v>29</v>
      </c>
      <c r="D44" s="20">
        <v>2949.1453000000001</v>
      </c>
      <c r="E44" s="15">
        <v>120068</v>
      </c>
      <c r="F44" s="15">
        <v>29</v>
      </c>
      <c r="G44" s="15">
        <v>2949.1453000000001</v>
      </c>
      <c r="H44" s="15">
        <f t="shared" si="0"/>
        <v>29</v>
      </c>
      <c r="I44" s="15">
        <f t="shared" si="1"/>
        <v>2949.1453000000001</v>
      </c>
      <c r="J44" s="13">
        <f t="shared" si="2"/>
        <v>0</v>
      </c>
      <c r="K44" s="13">
        <f t="shared" si="3"/>
        <v>0</v>
      </c>
    </row>
    <row r="45" spans="1:11" ht="14.25" thickBot="1">
      <c r="A45" s="5"/>
      <c r="B45" s="18">
        <v>120073</v>
      </c>
      <c r="C45" s="19">
        <v>318.54199999999997</v>
      </c>
      <c r="D45" s="20">
        <v>3689.0590999999999</v>
      </c>
      <c r="E45" s="15">
        <v>120073</v>
      </c>
      <c r="F45" s="15">
        <v>318.54199999999997</v>
      </c>
      <c r="G45" s="15">
        <v>3689.0590000000002</v>
      </c>
      <c r="H45" s="15">
        <f t="shared" si="0"/>
        <v>318.54199999999997</v>
      </c>
      <c r="I45" s="15">
        <f t="shared" si="1"/>
        <v>3689.0590999999999</v>
      </c>
      <c r="J45" s="13">
        <f t="shared" si="2"/>
        <v>0</v>
      </c>
      <c r="K45" s="13">
        <f t="shared" si="3"/>
        <v>-9.9999999747524271E-5</v>
      </c>
    </row>
    <row r="46" spans="1:11" ht="14.25" thickBot="1">
      <c r="A46" s="5"/>
      <c r="B46" s="18">
        <v>120075</v>
      </c>
      <c r="C46" s="19">
        <v>375.23</v>
      </c>
      <c r="D46" s="20">
        <v>6184.3076000000001</v>
      </c>
      <c r="E46" s="15">
        <v>120075</v>
      </c>
      <c r="F46" s="15">
        <v>375.23</v>
      </c>
      <c r="G46" s="15">
        <v>6184.3076000000001</v>
      </c>
      <c r="H46" s="15">
        <f t="shared" si="0"/>
        <v>375.23</v>
      </c>
      <c r="I46" s="15">
        <f t="shared" si="1"/>
        <v>6184.3076000000001</v>
      </c>
      <c r="J46" s="13">
        <f t="shared" si="2"/>
        <v>0</v>
      </c>
      <c r="K46" s="13">
        <f t="shared" si="3"/>
        <v>0</v>
      </c>
    </row>
    <row r="47" spans="1:11" ht="14.25" thickBot="1">
      <c r="A47" s="5"/>
      <c r="B47" s="18">
        <v>120077</v>
      </c>
      <c r="C47" s="19">
        <v>67.316000000000003</v>
      </c>
      <c r="D47" s="20">
        <v>1095.1277</v>
      </c>
      <c r="E47" s="15">
        <v>120077</v>
      </c>
      <c r="F47" s="15">
        <v>67.316000000000003</v>
      </c>
      <c r="G47" s="15">
        <v>1095.1279999999999</v>
      </c>
      <c r="H47" s="15">
        <f t="shared" si="0"/>
        <v>67.316000000000003</v>
      </c>
      <c r="I47" s="15">
        <f t="shared" si="1"/>
        <v>1095.1277</v>
      </c>
      <c r="J47" s="13">
        <f t="shared" si="2"/>
        <v>0</v>
      </c>
      <c r="K47" s="13">
        <f t="shared" si="3"/>
        <v>2.9999999992469384E-4</v>
      </c>
    </row>
    <row r="48" spans="1:11" ht="14.25" thickBot="1">
      <c r="A48" s="5"/>
      <c r="B48" s="18">
        <v>120080</v>
      </c>
      <c r="C48" s="19">
        <v>90.481999999999999</v>
      </c>
      <c r="D48" s="20">
        <v>921.96559999999999</v>
      </c>
      <c r="E48" s="15">
        <v>120080</v>
      </c>
      <c r="F48" s="15">
        <v>90.481999999999999</v>
      </c>
      <c r="G48" s="15">
        <v>921.96559999999999</v>
      </c>
      <c r="H48" s="15">
        <f t="shared" si="0"/>
        <v>90.481999999999999</v>
      </c>
      <c r="I48" s="15">
        <f t="shared" si="1"/>
        <v>921.96559999999999</v>
      </c>
      <c r="J48" s="13">
        <f t="shared" si="2"/>
        <v>0</v>
      </c>
      <c r="K48" s="13">
        <f t="shared" si="3"/>
        <v>0</v>
      </c>
    </row>
    <row r="49" spans="1:11" ht="14.25" thickBot="1">
      <c r="A49" s="5"/>
      <c r="B49" s="18">
        <v>120081</v>
      </c>
      <c r="C49" s="19">
        <v>167.38800000000001</v>
      </c>
      <c r="D49" s="20">
        <v>2573.5041999999999</v>
      </c>
      <c r="E49" s="15">
        <v>120081</v>
      </c>
      <c r="F49" s="15">
        <v>167.38800000000001</v>
      </c>
      <c r="G49" s="15">
        <v>2573.5041999999999</v>
      </c>
      <c r="H49" s="15">
        <f t="shared" si="0"/>
        <v>167.38800000000001</v>
      </c>
      <c r="I49" s="15">
        <f t="shared" si="1"/>
        <v>2573.5041999999999</v>
      </c>
      <c r="J49" s="13">
        <f t="shared" si="2"/>
        <v>0</v>
      </c>
      <c r="K49" s="13">
        <f t="shared" si="3"/>
        <v>0</v>
      </c>
    </row>
    <row r="50" spans="1:11" ht="14.25" thickBot="1">
      <c r="A50" s="5"/>
      <c r="B50" s="18">
        <v>120082</v>
      </c>
      <c r="C50" s="19">
        <v>550.85400000000004</v>
      </c>
      <c r="D50" s="20">
        <v>9352.3925999999992</v>
      </c>
      <c r="E50" s="15">
        <v>120082</v>
      </c>
      <c r="F50" s="15">
        <v>550.85400000000004</v>
      </c>
      <c r="G50" s="15">
        <v>9352.3924999999999</v>
      </c>
      <c r="H50" s="15">
        <f t="shared" si="0"/>
        <v>550.85400000000004</v>
      </c>
      <c r="I50" s="15">
        <f t="shared" si="1"/>
        <v>9352.3925999999992</v>
      </c>
      <c r="J50" s="13">
        <f t="shared" si="2"/>
        <v>0</v>
      </c>
      <c r="K50" s="13">
        <f t="shared" si="3"/>
        <v>-9.999999929277692E-5</v>
      </c>
    </row>
    <row r="51" spans="1:11" ht="14.25" thickBot="1">
      <c r="A51" s="5"/>
      <c r="B51" s="18">
        <v>120084</v>
      </c>
      <c r="C51" s="19">
        <v>47.514000000000003</v>
      </c>
      <c r="D51" s="20">
        <v>518.54679999999996</v>
      </c>
      <c r="E51" s="15">
        <v>120084</v>
      </c>
      <c r="F51" s="15">
        <v>47.514000000000003</v>
      </c>
      <c r="G51" s="15">
        <v>518.54690000000005</v>
      </c>
      <c r="H51" s="15">
        <f t="shared" si="0"/>
        <v>47.514000000000003</v>
      </c>
      <c r="I51" s="15">
        <f t="shared" si="1"/>
        <v>518.54679999999996</v>
      </c>
      <c r="J51" s="13">
        <f t="shared" si="2"/>
        <v>0</v>
      </c>
      <c r="K51" s="13">
        <f t="shared" si="3"/>
        <v>1.0000000008858478E-4</v>
      </c>
    </row>
    <row r="52" spans="1:11" ht="14.25" thickBot="1">
      <c r="A52" s="5"/>
      <c r="B52" s="18">
        <v>120085</v>
      </c>
      <c r="C52" s="19">
        <v>63.77</v>
      </c>
      <c r="D52" s="20">
        <v>633.58929999999998</v>
      </c>
      <c r="E52" s="15">
        <v>120085</v>
      </c>
      <c r="F52" s="15">
        <v>63.77</v>
      </c>
      <c r="G52" s="15">
        <v>633.58939999999996</v>
      </c>
      <c r="H52" s="15">
        <f t="shared" si="0"/>
        <v>63.77</v>
      </c>
      <c r="I52" s="15">
        <f t="shared" si="1"/>
        <v>633.58929999999998</v>
      </c>
      <c r="J52" s="13">
        <f t="shared" si="2"/>
        <v>0</v>
      </c>
      <c r="K52" s="13">
        <f t="shared" si="3"/>
        <v>9.9999999974897946E-5</v>
      </c>
    </row>
    <row r="53" spans="1:11" ht="14.25" thickBot="1">
      <c r="A53" s="5"/>
      <c r="B53" s="18">
        <v>120087</v>
      </c>
      <c r="C53" s="19">
        <v>84.847999999999999</v>
      </c>
      <c r="D53" s="20">
        <v>1478.0340000000001</v>
      </c>
      <c r="E53" s="15">
        <v>120087</v>
      </c>
      <c r="F53" s="15">
        <v>84.847999999999999</v>
      </c>
      <c r="G53" s="15">
        <v>1478.0342000000001</v>
      </c>
      <c r="H53" s="15">
        <f t="shared" si="0"/>
        <v>84.847999999999999</v>
      </c>
      <c r="I53" s="15">
        <f t="shared" si="1"/>
        <v>1478.0340000000001</v>
      </c>
      <c r="J53" s="13">
        <f t="shared" si="2"/>
        <v>0</v>
      </c>
      <c r="K53" s="13">
        <f t="shared" si="3"/>
        <v>1.9999999994979589E-4</v>
      </c>
    </row>
    <row r="54" spans="1:11" ht="14.25" thickBot="1">
      <c r="A54" s="5"/>
      <c r="B54" s="18">
        <v>120088</v>
      </c>
      <c r="C54" s="19">
        <v>65.168000000000006</v>
      </c>
      <c r="D54" s="20">
        <v>960.36699999999996</v>
      </c>
      <c r="E54" s="15">
        <v>120088</v>
      </c>
      <c r="F54" s="15">
        <v>65.168000000000006</v>
      </c>
      <c r="G54" s="15">
        <v>960.36721623931601</v>
      </c>
      <c r="H54" s="15">
        <f t="shared" si="0"/>
        <v>65.168000000000006</v>
      </c>
      <c r="I54" s="15">
        <f t="shared" si="1"/>
        <v>960.36699999999996</v>
      </c>
      <c r="J54" s="13">
        <f t="shared" si="2"/>
        <v>0</v>
      </c>
      <c r="K54" s="13">
        <f t="shared" si="3"/>
        <v>2.1623931604608515E-4</v>
      </c>
    </row>
    <row r="55" spans="1:11" ht="14.25" thickBot="1">
      <c r="A55" s="5"/>
      <c r="B55" s="18">
        <v>120089</v>
      </c>
      <c r="C55" s="19">
        <v>289.77</v>
      </c>
      <c r="D55" s="20">
        <v>3374.5636</v>
      </c>
      <c r="E55" s="15">
        <v>120089</v>
      </c>
      <c r="F55" s="15">
        <v>289.77</v>
      </c>
      <c r="G55" s="15">
        <v>3374.5641999999998</v>
      </c>
      <c r="H55" s="15">
        <f t="shared" si="0"/>
        <v>289.77</v>
      </c>
      <c r="I55" s="15">
        <f t="shared" si="1"/>
        <v>3374.5636</v>
      </c>
      <c r="J55" s="13">
        <f t="shared" si="2"/>
        <v>0</v>
      </c>
      <c r="K55" s="13">
        <f t="shared" si="3"/>
        <v>5.9999999984938768E-4</v>
      </c>
    </row>
    <row r="56" spans="1:11" ht="14.25" thickBot="1">
      <c r="A56" s="5"/>
      <c r="B56" s="18">
        <v>120092</v>
      </c>
      <c r="C56" s="19">
        <v>162.012</v>
      </c>
      <c r="D56" s="20">
        <v>1526.3244</v>
      </c>
      <c r="E56" s="15">
        <v>120092</v>
      </c>
      <c r="F56" s="15">
        <v>162.012</v>
      </c>
      <c r="G56" s="15">
        <v>1526.3244</v>
      </c>
      <c r="H56" s="15">
        <f t="shared" si="0"/>
        <v>162.012</v>
      </c>
      <c r="I56" s="15">
        <f t="shared" si="1"/>
        <v>1526.3244</v>
      </c>
      <c r="J56" s="13">
        <f t="shared" si="2"/>
        <v>0</v>
      </c>
      <c r="K56" s="13">
        <f t="shared" si="3"/>
        <v>0</v>
      </c>
    </row>
    <row r="57" spans="1:11" ht="14.25" thickBot="1">
      <c r="A57" s="5"/>
      <c r="B57" s="18">
        <v>120094</v>
      </c>
      <c r="C57" s="19">
        <v>198.92599999999999</v>
      </c>
      <c r="D57" s="20">
        <v>3713.8625999999999</v>
      </c>
      <c r="E57" s="15">
        <v>120094</v>
      </c>
      <c r="F57" s="15">
        <v>198.92599999999999</v>
      </c>
      <c r="G57" s="15">
        <v>3713.8633</v>
      </c>
      <c r="H57" s="15">
        <f t="shared" si="0"/>
        <v>198.92599999999999</v>
      </c>
      <c r="I57" s="15">
        <f t="shared" si="1"/>
        <v>3713.8625999999999</v>
      </c>
      <c r="J57" s="13">
        <f t="shared" si="2"/>
        <v>0</v>
      </c>
      <c r="K57" s="13">
        <f t="shared" si="3"/>
        <v>7.000000000516593E-4</v>
      </c>
    </row>
    <row r="58" spans="1:11" ht="14.25" thickBot="1">
      <c r="A58" s="5"/>
      <c r="B58" s="18">
        <v>120095</v>
      </c>
      <c r="C58" s="19">
        <v>460.77800000000002</v>
      </c>
      <c r="D58" s="20">
        <v>6649.4004999999997</v>
      </c>
      <c r="E58" s="15">
        <v>120095</v>
      </c>
      <c r="F58" s="15">
        <v>460.77800000000002</v>
      </c>
      <c r="G58" s="15">
        <v>6649.4016000000001</v>
      </c>
      <c r="H58" s="15">
        <f t="shared" si="0"/>
        <v>460.77800000000002</v>
      </c>
      <c r="I58" s="15">
        <f t="shared" si="1"/>
        <v>6649.4004999999997</v>
      </c>
      <c r="J58" s="13">
        <f t="shared" si="2"/>
        <v>0</v>
      </c>
      <c r="K58" s="13">
        <f t="shared" si="3"/>
        <v>1.1000000004059984E-3</v>
      </c>
    </row>
    <row r="59" spans="1:11" ht="14.25" thickBot="1">
      <c r="A59" s="5"/>
      <c r="B59" s="18">
        <v>120097</v>
      </c>
      <c r="C59" s="19">
        <v>109.584</v>
      </c>
      <c r="D59" s="20">
        <v>1331.6065000000001</v>
      </c>
      <c r="E59" s="15">
        <v>120097</v>
      </c>
      <c r="F59" s="15">
        <v>109.584</v>
      </c>
      <c r="G59" s="15">
        <v>1331.6066000000001</v>
      </c>
      <c r="H59" s="15">
        <f t="shared" si="0"/>
        <v>109.584</v>
      </c>
      <c r="I59" s="15">
        <f t="shared" si="1"/>
        <v>1331.6065000000001</v>
      </c>
      <c r="J59" s="13">
        <f t="shared" si="2"/>
        <v>0</v>
      </c>
      <c r="K59" s="13">
        <f t="shared" si="3"/>
        <v>9.9999999974897946E-5</v>
      </c>
    </row>
    <row r="60" spans="1:11" ht="14.25" thickBot="1">
      <c r="A60" s="5"/>
      <c r="B60" s="18">
        <v>120098</v>
      </c>
      <c r="C60" s="19">
        <v>222.56800000000001</v>
      </c>
      <c r="D60" s="20">
        <v>4289.1449000000002</v>
      </c>
      <c r="E60" s="15">
        <v>120098</v>
      </c>
      <c r="F60" s="15">
        <v>222.56800000000001</v>
      </c>
      <c r="G60" s="15">
        <v>4289.1453000000001</v>
      </c>
      <c r="H60" s="15">
        <f t="shared" si="0"/>
        <v>222.56800000000001</v>
      </c>
      <c r="I60" s="15">
        <f t="shared" si="1"/>
        <v>4289.1449000000002</v>
      </c>
      <c r="J60" s="13">
        <f t="shared" si="2"/>
        <v>0</v>
      </c>
      <c r="K60" s="13">
        <f t="shared" si="3"/>
        <v>3.9999999989959178E-4</v>
      </c>
    </row>
    <row r="61" spans="1:11" ht="14.25" thickBot="1">
      <c r="A61" s="5"/>
      <c r="B61" s="18">
        <v>120100</v>
      </c>
      <c r="C61" s="19">
        <v>250.05799999999999</v>
      </c>
      <c r="D61" s="20">
        <v>2993.6754000000001</v>
      </c>
      <c r="E61" s="15">
        <v>120100</v>
      </c>
      <c r="F61" s="15">
        <v>250.05799999999999</v>
      </c>
      <c r="G61" s="15">
        <v>2993.6752999999999</v>
      </c>
      <c r="H61" s="15">
        <f t="shared" si="0"/>
        <v>250.05799999999999</v>
      </c>
      <c r="I61" s="15">
        <f t="shared" si="1"/>
        <v>2993.6754000000001</v>
      </c>
      <c r="J61" s="13">
        <f t="shared" si="2"/>
        <v>0</v>
      </c>
      <c r="K61" s="13">
        <f t="shared" si="3"/>
        <v>-1.0000000020227162E-4</v>
      </c>
    </row>
    <row r="62" spans="1:11" ht="14.25" thickBot="1">
      <c r="A62" s="5"/>
      <c r="B62" s="18">
        <v>120101</v>
      </c>
      <c r="C62" s="19">
        <v>145.892</v>
      </c>
      <c r="D62" s="20">
        <v>1768.0337</v>
      </c>
      <c r="E62" s="15">
        <v>120101</v>
      </c>
      <c r="F62" s="15">
        <v>145.892</v>
      </c>
      <c r="G62" s="15">
        <v>1768.0342000000001</v>
      </c>
      <c r="H62" s="15">
        <f t="shared" si="0"/>
        <v>145.892</v>
      </c>
      <c r="I62" s="15">
        <f t="shared" si="1"/>
        <v>1768.0337</v>
      </c>
      <c r="J62" s="13">
        <f t="shared" si="2"/>
        <v>0</v>
      </c>
      <c r="K62" s="13">
        <f t="shared" si="3"/>
        <v>5.0000000010186341E-4</v>
      </c>
    </row>
    <row r="63" spans="1:11" ht="14.25" thickBot="1">
      <c r="A63" s="5"/>
      <c r="B63" s="18">
        <v>120102</v>
      </c>
      <c r="C63" s="19">
        <v>194.18700000000001</v>
      </c>
      <c r="D63" s="20">
        <v>2514.9569999999999</v>
      </c>
      <c r="E63" s="15">
        <v>120102</v>
      </c>
      <c r="F63" s="15">
        <v>194.18700000000001</v>
      </c>
      <c r="G63" s="15">
        <v>2514.9573</v>
      </c>
      <c r="H63" s="15">
        <f t="shared" si="0"/>
        <v>194.18700000000001</v>
      </c>
      <c r="I63" s="15">
        <f t="shared" si="1"/>
        <v>2514.9569999999999</v>
      </c>
      <c r="J63" s="13">
        <f t="shared" si="2"/>
        <v>0</v>
      </c>
      <c r="K63" s="13">
        <f t="shared" si="3"/>
        <v>3.0000000015206751E-4</v>
      </c>
    </row>
    <row r="64" spans="1:11" ht="14.25" thickBot="1">
      <c r="A64" s="5"/>
      <c r="B64" s="18">
        <v>120103</v>
      </c>
      <c r="C64" s="19">
        <v>103.14</v>
      </c>
      <c r="D64" s="20">
        <v>1407.0082</v>
      </c>
      <c r="E64" s="15">
        <v>120103</v>
      </c>
      <c r="F64" s="15">
        <v>103.14</v>
      </c>
      <c r="G64" s="15">
        <v>1407.0082</v>
      </c>
      <c r="H64" s="15">
        <f t="shared" si="0"/>
        <v>103.14</v>
      </c>
      <c r="I64" s="15">
        <f t="shared" si="1"/>
        <v>1407.0082</v>
      </c>
      <c r="J64" s="13">
        <f t="shared" si="2"/>
        <v>0</v>
      </c>
      <c r="K64" s="13">
        <f t="shared" si="3"/>
        <v>0</v>
      </c>
    </row>
    <row r="65" spans="1:11" ht="14.25" thickBot="1">
      <c r="A65" s="5"/>
      <c r="B65" s="18">
        <v>120105</v>
      </c>
      <c r="C65" s="19">
        <v>177.762</v>
      </c>
      <c r="D65" s="20">
        <v>3022.3935000000001</v>
      </c>
      <c r="E65" s="15">
        <v>120105</v>
      </c>
      <c r="F65" s="15">
        <v>177.762</v>
      </c>
      <c r="G65" s="15">
        <v>3022.3935000000001</v>
      </c>
      <c r="H65" s="15">
        <f t="shared" si="0"/>
        <v>177.762</v>
      </c>
      <c r="I65" s="15">
        <f t="shared" si="1"/>
        <v>3022.3935000000001</v>
      </c>
      <c r="J65" s="13">
        <f t="shared" si="2"/>
        <v>0</v>
      </c>
      <c r="K65" s="13">
        <f t="shared" si="3"/>
        <v>0</v>
      </c>
    </row>
    <row r="66" spans="1:11" ht="14.25" thickBot="1">
      <c r="A66" s="5"/>
      <c r="B66" s="18">
        <v>120106</v>
      </c>
      <c r="C66" s="19">
        <v>263.89299999999997</v>
      </c>
      <c r="D66" s="20">
        <v>2996.6659</v>
      </c>
      <c r="E66" s="15">
        <v>120106</v>
      </c>
      <c r="F66" s="15">
        <v>263.89299999999997</v>
      </c>
      <c r="G66" s="15">
        <v>2996.6659</v>
      </c>
      <c r="H66" s="15">
        <f t="shared" si="0"/>
        <v>263.89299999999997</v>
      </c>
      <c r="I66" s="15">
        <f t="shared" si="1"/>
        <v>2996.6659</v>
      </c>
      <c r="J66" s="13">
        <f t="shared" si="2"/>
        <v>0</v>
      </c>
      <c r="K66" s="13">
        <f t="shared" si="3"/>
        <v>0</v>
      </c>
    </row>
    <row r="67" spans="1:11" ht="14.25" thickBot="1">
      <c r="A67" s="5"/>
      <c r="B67" s="18">
        <v>120109</v>
      </c>
      <c r="C67" s="19">
        <v>324.81400000000002</v>
      </c>
      <c r="D67" s="20">
        <v>3516.4097999999999</v>
      </c>
      <c r="E67" s="15">
        <v>120109</v>
      </c>
      <c r="F67" s="15">
        <v>324.81400000000002</v>
      </c>
      <c r="G67" s="15">
        <v>3516.41</v>
      </c>
      <c r="H67" s="15">
        <f t="shared" si="0"/>
        <v>324.81400000000002</v>
      </c>
      <c r="I67" s="15">
        <f t="shared" si="1"/>
        <v>3516.4097999999999</v>
      </c>
      <c r="J67" s="13">
        <f t="shared" si="2"/>
        <v>0</v>
      </c>
      <c r="K67" s="13">
        <f t="shared" si="3"/>
        <v>1.9999999994979589E-4</v>
      </c>
    </row>
    <row r="68" spans="1:11" ht="14.25" thickBot="1">
      <c r="A68" s="5"/>
      <c r="B68" s="18">
        <v>120110</v>
      </c>
      <c r="C68" s="19">
        <v>274.952</v>
      </c>
      <c r="D68" s="20">
        <v>4324.1026000000002</v>
      </c>
      <c r="E68" s="15">
        <v>120110</v>
      </c>
      <c r="F68" s="15">
        <v>274.952</v>
      </c>
      <c r="G68" s="15">
        <v>4324.1022000000003</v>
      </c>
      <c r="H68" s="15">
        <f t="shared" ref="H68:H131" si="4">VLOOKUP(E68,B:D,2,0)</f>
        <v>274.952</v>
      </c>
      <c r="I68" s="15">
        <f t="shared" ref="I68:I131" si="5">VLOOKUP(E68,B:D,3,0)</f>
        <v>4324.1026000000002</v>
      </c>
      <c r="J68" s="13">
        <f t="shared" ref="J68:J131" si="6">F68-H68</f>
        <v>0</v>
      </c>
      <c r="K68" s="13">
        <f t="shared" ref="K68:K131" si="7">G68-I68</f>
        <v>-3.9999999989959178E-4</v>
      </c>
    </row>
    <row r="69" spans="1:11" ht="14.25" thickBot="1">
      <c r="A69" s="5"/>
      <c r="B69" s="18">
        <v>120111</v>
      </c>
      <c r="C69" s="19">
        <v>362.84100000000001</v>
      </c>
      <c r="D69" s="20">
        <v>4333.7609000000002</v>
      </c>
      <c r="E69" s="15">
        <v>120111</v>
      </c>
      <c r="F69" s="15">
        <v>362.84100000000001</v>
      </c>
      <c r="G69" s="15">
        <v>4333.7602999999999</v>
      </c>
      <c r="H69" s="15">
        <f t="shared" si="4"/>
        <v>362.84100000000001</v>
      </c>
      <c r="I69" s="15">
        <f t="shared" si="5"/>
        <v>4333.7609000000002</v>
      </c>
      <c r="J69" s="13">
        <f t="shared" si="6"/>
        <v>0</v>
      </c>
      <c r="K69" s="13">
        <f t="shared" si="7"/>
        <v>-6.0000000030413503E-4</v>
      </c>
    </row>
    <row r="70" spans="1:11" ht="14.25" thickBot="1">
      <c r="A70" s="5"/>
      <c r="B70" s="18">
        <v>120113</v>
      </c>
      <c r="C70" s="19">
        <v>115.996</v>
      </c>
      <c r="D70" s="20">
        <v>969.23059999999998</v>
      </c>
      <c r="E70" s="15">
        <v>120113</v>
      </c>
      <c r="F70" s="15">
        <v>116.996</v>
      </c>
      <c r="G70" s="15">
        <v>977.77769999999998</v>
      </c>
      <c r="H70" s="15">
        <f t="shared" si="4"/>
        <v>115.996</v>
      </c>
      <c r="I70" s="15">
        <f t="shared" si="5"/>
        <v>969.23059999999998</v>
      </c>
      <c r="J70" s="13">
        <f t="shared" si="6"/>
        <v>1</v>
      </c>
      <c r="K70" s="13">
        <f t="shared" si="7"/>
        <v>8.5471000000000004</v>
      </c>
    </row>
    <row r="71" spans="1:11" ht="14.25" thickBot="1">
      <c r="A71" s="5"/>
      <c r="B71" s="18">
        <v>120115</v>
      </c>
      <c r="C71" s="19">
        <v>104.044</v>
      </c>
      <c r="D71" s="20">
        <v>1130.4266</v>
      </c>
      <c r="E71" s="15">
        <v>120115</v>
      </c>
      <c r="F71" s="15">
        <v>104.044</v>
      </c>
      <c r="G71" s="15">
        <v>1130.4273000000001</v>
      </c>
      <c r="H71" s="15">
        <f t="shared" si="4"/>
        <v>104.044</v>
      </c>
      <c r="I71" s="15">
        <f t="shared" si="5"/>
        <v>1130.4266</v>
      </c>
      <c r="J71" s="13">
        <f t="shared" si="6"/>
        <v>0</v>
      </c>
      <c r="K71" s="13">
        <f t="shared" si="7"/>
        <v>7.000000000516593E-4</v>
      </c>
    </row>
    <row r="72" spans="1:11" ht="14.25" thickBot="1">
      <c r="A72" s="5"/>
      <c r="B72" s="18">
        <v>120116</v>
      </c>
      <c r="C72" s="19">
        <v>398.21600000000001</v>
      </c>
      <c r="D72" s="20">
        <v>8338.2059000000008</v>
      </c>
      <c r="E72" s="15">
        <v>120116</v>
      </c>
      <c r="F72" s="15">
        <v>398.21600000000001</v>
      </c>
      <c r="G72" s="15">
        <v>8338.2052000000003</v>
      </c>
      <c r="H72" s="15">
        <f t="shared" si="4"/>
        <v>398.21600000000001</v>
      </c>
      <c r="I72" s="15">
        <f t="shared" si="5"/>
        <v>8338.2059000000008</v>
      </c>
      <c r="J72" s="13">
        <f t="shared" si="6"/>
        <v>0</v>
      </c>
      <c r="K72" s="13">
        <f t="shared" si="7"/>
        <v>-7.0000000050640665E-4</v>
      </c>
    </row>
    <row r="73" spans="1:11" ht="14.25" thickBot="1">
      <c r="A73" s="5"/>
      <c r="B73" s="18">
        <v>120119</v>
      </c>
      <c r="C73" s="19">
        <v>281.54199999999997</v>
      </c>
      <c r="D73" s="20">
        <v>3472.0508</v>
      </c>
      <c r="E73" s="15">
        <v>120119</v>
      </c>
      <c r="F73" s="15">
        <v>281.54199999999997</v>
      </c>
      <c r="G73" s="15">
        <v>3472.0511999999999</v>
      </c>
      <c r="H73" s="15">
        <f t="shared" si="4"/>
        <v>281.54199999999997</v>
      </c>
      <c r="I73" s="15">
        <f t="shared" si="5"/>
        <v>3472.0508</v>
      </c>
      <c r="J73" s="13">
        <f t="shared" si="6"/>
        <v>0</v>
      </c>
      <c r="K73" s="13">
        <f t="shared" si="7"/>
        <v>3.9999999989959178E-4</v>
      </c>
    </row>
    <row r="74" spans="1:11" ht="14.25" thickBot="1">
      <c r="A74" s="5"/>
      <c r="B74" s="18">
        <v>120120</v>
      </c>
      <c r="C74" s="19">
        <v>128.23699999999999</v>
      </c>
      <c r="D74" s="20">
        <v>1633.5895</v>
      </c>
      <c r="E74" s="15">
        <v>120120</v>
      </c>
      <c r="F74" s="15">
        <v>128.23699999999999</v>
      </c>
      <c r="G74" s="15">
        <v>1633.5896</v>
      </c>
      <c r="H74" s="15">
        <f t="shared" si="4"/>
        <v>128.23699999999999</v>
      </c>
      <c r="I74" s="15">
        <f t="shared" si="5"/>
        <v>1633.5895</v>
      </c>
      <c r="J74" s="13">
        <f t="shared" si="6"/>
        <v>0</v>
      </c>
      <c r="K74" s="13">
        <f t="shared" si="7"/>
        <v>9.9999999974897946E-5</v>
      </c>
    </row>
    <row r="75" spans="1:11" ht="14.25" thickBot="1">
      <c r="A75" s="5"/>
      <c r="B75" s="18">
        <v>120121</v>
      </c>
      <c r="C75" s="19">
        <v>232.33600000000001</v>
      </c>
      <c r="D75" s="20">
        <v>2594.7865000000002</v>
      </c>
      <c r="E75" s="15">
        <v>120121</v>
      </c>
      <c r="F75" s="15">
        <v>232.33600000000001</v>
      </c>
      <c r="G75" s="15">
        <v>2594.7865000000002</v>
      </c>
      <c r="H75" s="15">
        <f t="shared" si="4"/>
        <v>232.33600000000001</v>
      </c>
      <c r="I75" s="15">
        <f t="shared" si="5"/>
        <v>2594.7865000000002</v>
      </c>
      <c r="J75" s="13">
        <f t="shared" si="6"/>
        <v>0</v>
      </c>
      <c r="K75" s="13">
        <f t="shared" si="7"/>
        <v>0</v>
      </c>
    </row>
    <row r="76" spans="1:11" ht="14.25" thickBot="1">
      <c r="A76" s="5"/>
      <c r="B76" s="18">
        <v>120122</v>
      </c>
      <c r="C76" s="19">
        <v>202.136</v>
      </c>
      <c r="D76" s="20">
        <v>2779.7689</v>
      </c>
      <c r="E76" s="15">
        <v>120122</v>
      </c>
      <c r="F76" s="15">
        <v>202.136</v>
      </c>
      <c r="G76" s="15">
        <v>2779.7692999999999</v>
      </c>
      <c r="H76" s="15">
        <f t="shared" si="4"/>
        <v>202.136</v>
      </c>
      <c r="I76" s="15">
        <f t="shared" si="5"/>
        <v>2779.7689</v>
      </c>
      <c r="J76" s="13">
        <f t="shared" si="6"/>
        <v>0</v>
      </c>
      <c r="K76" s="13">
        <f t="shared" si="7"/>
        <v>3.9999999989959178E-4</v>
      </c>
    </row>
    <row r="77" spans="1:11" ht="14.25" thickBot="1">
      <c r="A77" s="5"/>
      <c r="B77" s="18">
        <v>120123</v>
      </c>
      <c r="C77" s="19">
        <v>730.726</v>
      </c>
      <c r="D77" s="20">
        <v>11341.108700000001</v>
      </c>
      <c r="E77" s="15">
        <v>120123</v>
      </c>
      <c r="F77" s="15">
        <v>730.726</v>
      </c>
      <c r="G77" s="15">
        <v>11341.110199999999</v>
      </c>
      <c r="H77" s="15">
        <f t="shared" si="4"/>
        <v>730.726</v>
      </c>
      <c r="I77" s="15">
        <f t="shared" si="5"/>
        <v>11341.108700000001</v>
      </c>
      <c r="J77" s="13">
        <f t="shared" si="6"/>
        <v>0</v>
      </c>
      <c r="K77" s="13">
        <f t="shared" si="7"/>
        <v>1.4999999984866008E-3</v>
      </c>
    </row>
    <row r="78" spans="1:11" ht="14.25" thickBot="1">
      <c r="A78" s="5"/>
      <c r="B78" s="18">
        <v>120124</v>
      </c>
      <c r="C78" s="19">
        <v>394.54300000000001</v>
      </c>
      <c r="D78" s="20">
        <v>6139.6908999999996</v>
      </c>
      <c r="E78" s="15">
        <v>120124</v>
      </c>
      <c r="F78" s="15">
        <v>394.54300000000001</v>
      </c>
      <c r="G78" s="15">
        <v>6139.6921000000002</v>
      </c>
      <c r="H78" s="15">
        <f t="shared" si="4"/>
        <v>394.54300000000001</v>
      </c>
      <c r="I78" s="15">
        <f t="shared" si="5"/>
        <v>6139.6908999999996</v>
      </c>
      <c r="J78" s="13">
        <f t="shared" si="6"/>
        <v>0</v>
      </c>
      <c r="K78" s="13">
        <f t="shared" si="7"/>
        <v>1.2000000006082701E-3</v>
      </c>
    </row>
    <row r="79" spans="1:11" ht="14.25" thickBot="1">
      <c r="A79" s="5"/>
      <c r="B79" s="18">
        <v>120125</v>
      </c>
      <c r="C79" s="19">
        <v>91.091999999999999</v>
      </c>
      <c r="D79" s="20">
        <v>2962.4785999999999</v>
      </c>
      <c r="E79" s="15">
        <v>120125</v>
      </c>
      <c r="F79" s="15">
        <v>91.091999999999999</v>
      </c>
      <c r="G79" s="15">
        <v>2962.4785999999999</v>
      </c>
      <c r="H79" s="15">
        <f t="shared" si="4"/>
        <v>91.091999999999999</v>
      </c>
      <c r="I79" s="15">
        <f t="shared" si="5"/>
        <v>2962.4785999999999</v>
      </c>
      <c r="J79" s="13">
        <f t="shared" si="6"/>
        <v>0</v>
      </c>
      <c r="K79" s="13">
        <f t="shared" si="7"/>
        <v>0</v>
      </c>
    </row>
    <row r="80" spans="1:11" ht="14.25" thickBot="1">
      <c r="A80" s="5"/>
      <c r="B80" s="18">
        <v>120127</v>
      </c>
      <c r="C80" s="19">
        <v>331.55799999999999</v>
      </c>
      <c r="D80" s="20">
        <v>6315.6403</v>
      </c>
      <c r="E80" s="15">
        <v>120127</v>
      </c>
      <c r="F80" s="15">
        <v>331.55799999999999</v>
      </c>
      <c r="G80" s="15">
        <v>6315.6406999999999</v>
      </c>
      <c r="H80" s="15">
        <f t="shared" si="4"/>
        <v>331.55799999999999</v>
      </c>
      <c r="I80" s="15">
        <f t="shared" si="5"/>
        <v>6315.6403</v>
      </c>
      <c r="J80" s="13">
        <f t="shared" si="6"/>
        <v>0</v>
      </c>
      <c r="K80" s="13">
        <f t="shared" si="7"/>
        <v>3.9999999989959178E-4</v>
      </c>
    </row>
    <row r="81" spans="1:11" ht="14.25" thickBot="1">
      <c r="A81" s="5"/>
      <c r="B81" s="18">
        <v>120129</v>
      </c>
      <c r="C81" s="19">
        <v>249.608</v>
      </c>
      <c r="D81" s="20">
        <v>3215.0598</v>
      </c>
      <c r="E81" s="15">
        <v>120129</v>
      </c>
      <c r="F81" s="15">
        <v>249.608</v>
      </c>
      <c r="G81" s="15">
        <v>3215.0596999999998</v>
      </c>
      <c r="H81" s="15">
        <f t="shared" si="4"/>
        <v>249.608</v>
      </c>
      <c r="I81" s="15">
        <f t="shared" si="5"/>
        <v>3215.0598</v>
      </c>
      <c r="J81" s="13">
        <f t="shared" si="6"/>
        <v>0</v>
      </c>
      <c r="K81" s="13">
        <f t="shared" si="7"/>
        <v>-1.0000000020227162E-4</v>
      </c>
    </row>
    <row r="82" spans="1:11" ht="14.25" thickBot="1">
      <c r="A82" s="5"/>
      <c r="B82" s="18">
        <v>120131</v>
      </c>
      <c r="C82" s="19">
        <v>267.44</v>
      </c>
      <c r="D82" s="20">
        <v>2133.8456000000001</v>
      </c>
      <c r="E82" s="15">
        <v>120131</v>
      </c>
      <c r="F82" s="15">
        <v>267.44</v>
      </c>
      <c r="G82" s="15">
        <v>2133.8461000000002</v>
      </c>
      <c r="H82" s="15">
        <f t="shared" si="4"/>
        <v>267.44</v>
      </c>
      <c r="I82" s="15">
        <f t="shared" si="5"/>
        <v>2133.8456000000001</v>
      </c>
      <c r="J82" s="13">
        <f t="shared" si="6"/>
        <v>0</v>
      </c>
      <c r="K82" s="13">
        <f t="shared" si="7"/>
        <v>5.0000000010186341E-4</v>
      </c>
    </row>
    <row r="83" spans="1:11" ht="14.25" thickBot="1">
      <c r="A83" s="5"/>
      <c r="B83" s="18">
        <v>120134</v>
      </c>
      <c r="C83" s="19">
        <v>578.12199999999996</v>
      </c>
      <c r="D83" s="20">
        <v>6585.5541999999996</v>
      </c>
      <c r="E83" s="15">
        <v>120134</v>
      </c>
      <c r="F83" s="15">
        <v>578.12199999999996</v>
      </c>
      <c r="G83" s="15">
        <v>6585.5555000000004</v>
      </c>
      <c r="H83" s="15">
        <f t="shared" si="4"/>
        <v>578.12199999999996</v>
      </c>
      <c r="I83" s="15">
        <f t="shared" si="5"/>
        <v>6585.5541999999996</v>
      </c>
      <c r="J83" s="13">
        <f t="shared" si="6"/>
        <v>0</v>
      </c>
      <c r="K83" s="13">
        <f t="shared" si="7"/>
        <v>1.3000000008105417E-3</v>
      </c>
    </row>
    <row r="84" spans="1:11" ht="14.25" thickBot="1">
      <c r="A84" s="5"/>
      <c r="B84" s="18">
        <v>120135</v>
      </c>
      <c r="C84" s="19">
        <v>285.43</v>
      </c>
      <c r="D84" s="20">
        <v>10077.691800000001</v>
      </c>
      <c r="E84" s="15">
        <v>120135</v>
      </c>
      <c r="F84" s="15">
        <v>285.43</v>
      </c>
      <c r="G84" s="15">
        <v>10077.6922948718</v>
      </c>
      <c r="H84" s="15">
        <f t="shared" si="4"/>
        <v>285.43</v>
      </c>
      <c r="I84" s="15">
        <f t="shared" si="5"/>
        <v>10077.691800000001</v>
      </c>
      <c r="J84" s="13">
        <f t="shared" si="6"/>
        <v>0</v>
      </c>
      <c r="K84" s="13">
        <f t="shared" si="7"/>
        <v>4.9487179967400152E-4</v>
      </c>
    </row>
    <row r="85" spans="1:11" ht="14.25" thickBot="1">
      <c r="A85" s="5"/>
      <c r="B85" s="18">
        <v>120137</v>
      </c>
      <c r="C85" s="19">
        <v>91.525999999999996</v>
      </c>
      <c r="D85" s="20">
        <v>1517.3503000000001</v>
      </c>
      <c r="E85" s="15">
        <v>120137</v>
      </c>
      <c r="F85" s="15">
        <v>91.525999999999996</v>
      </c>
      <c r="G85" s="15">
        <v>1517.3503000000001</v>
      </c>
      <c r="H85" s="15">
        <f t="shared" si="4"/>
        <v>91.525999999999996</v>
      </c>
      <c r="I85" s="15">
        <f t="shared" si="5"/>
        <v>1517.3503000000001</v>
      </c>
      <c r="J85" s="13">
        <f t="shared" si="6"/>
        <v>0</v>
      </c>
      <c r="K85" s="13">
        <f t="shared" si="7"/>
        <v>0</v>
      </c>
    </row>
    <row r="86" spans="1:11" ht="14.25" thickBot="1">
      <c r="A86" s="5"/>
      <c r="B86" s="18">
        <v>120138</v>
      </c>
      <c r="C86" s="19">
        <v>602.39599999999996</v>
      </c>
      <c r="D86" s="20">
        <v>23405.726999999999</v>
      </c>
      <c r="E86" s="15">
        <v>120138</v>
      </c>
      <c r="F86" s="15">
        <v>602.39599999999996</v>
      </c>
      <c r="G86" s="15">
        <v>23405.726299999998</v>
      </c>
      <c r="H86" s="15">
        <f t="shared" si="4"/>
        <v>602.39599999999996</v>
      </c>
      <c r="I86" s="15">
        <f t="shared" si="5"/>
        <v>23405.726999999999</v>
      </c>
      <c r="J86" s="13">
        <f t="shared" si="6"/>
        <v>0</v>
      </c>
      <c r="K86" s="13">
        <f t="shared" si="7"/>
        <v>-7.0000000050640665E-4</v>
      </c>
    </row>
    <row r="87" spans="1:11" ht="14.25" thickBot="1">
      <c r="A87" s="5"/>
      <c r="B87" s="18">
        <v>120140</v>
      </c>
      <c r="C87" s="19">
        <v>191.26599999999999</v>
      </c>
      <c r="D87" s="20">
        <v>3705.8969999999999</v>
      </c>
      <c r="E87" s="15">
        <v>120140</v>
      </c>
      <c r="F87" s="15">
        <v>191.26599999999999</v>
      </c>
      <c r="G87" s="15">
        <v>3705.8973999999998</v>
      </c>
      <c r="H87" s="15">
        <f t="shared" si="4"/>
        <v>191.26599999999999</v>
      </c>
      <c r="I87" s="15">
        <f t="shared" si="5"/>
        <v>3705.8969999999999</v>
      </c>
      <c r="J87" s="13">
        <f t="shared" si="6"/>
        <v>0</v>
      </c>
      <c r="K87" s="13">
        <f t="shared" si="7"/>
        <v>3.9999999989959178E-4</v>
      </c>
    </row>
    <row r="88" spans="1:11" ht="14.25" thickBot="1">
      <c r="A88" s="5"/>
      <c r="B88" s="18">
        <v>120141</v>
      </c>
      <c r="C88" s="19">
        <v>201.73</v>
      </c>
      <c r="D88" s="20">
        <v>3208.2896999999998</v>
      </c>
      <c r="E88" s="15">
        <v>120141</v>
      </c>
      <c r="F88" s="15">
        <v>201.73</v>
      </c>
      <c r="G88" s="15">
        <v>3208.2905999999998</v>
      </c>
      <c r="H88" s="15">
        <f t="shared" si="4"/>
        <v>201.73</v>
      </c>
      <c r="I88" s="15">
        <f t="shared" si="5"/>
        <v>3208.2896999999998</v>
      </c>
      <c r="J88" s="13">
        <f t="shared" si="6"/>
        <v>0</v>
      </c>
      <c r="K88" s="13">
        <f t="shared" si="7"/>
        <v>9.0000000000145519E-4</v>
      </c>
    </row>
    <row r="89" spans="1:11" ht="14.25" thickBot="1">
      <c r="A89" s="5"/>
      <c r="B89" s="18">
        <v>120144</v>
      </c>
      <c r="C89" s="19">
        <v>116.67400000000001</v>
      </c>
      <c r="D89" s="20">
        <v>1337.6068</v>
      </c>
      <c r="E89" s="15">
        <v>120144</v>
      </c>
      <c r="F89" s="15">
        <v>116.67400000000001</v>
      </c>
      <c r="G89" s="15">
        <v>1337.6068</v>
      </c>
      <c r="H89" s="15">
        <f t="shared" si="4"/>
        <v>116.67400000000001</v>
      </c>
      <c r="I89" s="15">
        <f t="shared" si="5"/>
        <v>1337.6068</v>
      </c>
      <c r="J89" s="13">
        <f t="shared" si="6"/>
        <v>0</v>
      </c>
      <c r="K89" s="13">
        <f t="shared" si="7"/>
        <v>0</v>
      </c>
    </row>
    <row r="90" spans="1:11" ht="14.25" thickBot="1">
      <c r="A90" s="5"/>
      <c r="B90" s="18">
        <v>120145</v>
      </c>
      <c r="C90" s="19">
        <v>452.86</v>
      </c>
      <c r="D90" s="20">
        <v>18235.723600000001</v>
      </c>
      <c r="E90" s="15">
        <v>120145</v>
      </c>
      <c r="F90" s="15">
        <v>452.86</v>
      </c>
      <c r="G90" s="15">
        <v>18235.726500000001</v>
      </c>
      <c r="H90" s="15">
        <f t="shared" si="4"/>
        <v>452.86</v>
      </c>
      <c r="I90" s="15">
        <f t="shared" si="5"/>
        <v>18235.723600000001</v>
      </c>
      <c r="J90" s="13">
        <f t="shared" si="6"/>
        <v>0</v>
      </c>
      <c r="K90" s="13">
        <f t="shared" si="7"/>
        <v>2.8999999994994141E-3</v>
      </c>
    </row>
    <row r="91" spans="1:11" ht="14.25" thickBot="1">
      <c r="A91" s="5"/>
      <c r="B91" s="18">
        <v>120146</v>
      </c>
      <c r="C91" s="19">
        <v>247.774</v>
      </c>
      <c r="D91" s="20">
        <v>4905.8977999999997</v>
      </c>
      <c r="E91" s="15">
        <v>120146</v>
      </c>
      <c r="F91" s="15">
        <v>247.774</v>
      </c>
      <c r="G91" s="15">
        <v>4905.8977000000004</v>
      </c>
      <c r="H91" s="15">
        <f t="shared" si="4"/>
        <v>247.774</v>
      </c>
      <c r="I91" s="15">
        <f t="shared" si="5"/>
        <v>4905.8977999999997</v>
      </c>
      <c r="J91" s="13">
        <f t="shared" si="6"/>
        <v>0</v>
      </c>
      <c r="K91" s="13">
        <f t="shared" si="7"/>
        <v>-9.999999929277692E-5</v>
      </c>
    </row>
    <row r="92" spans="1:11" ht="14.25" thickBot="1">
      <c r="A92" s="5"/>
      <c r="B92" s="18">
        <v>120148</v>
      </c>
      <c r="C92" s="19">
        <v>126.005</v>
      </c>
      <c r="D92" s="20">
        <v>1218.2908</v>
      </c>
      <c r="E92" s="15">
        <v>120148</v>
      </c>
      <c r="F92" s="15">
        <v>126.005</v>
      </c>
      <c r="G92" s="15">
        <v>1218.2907</v>
      </c>
      <c r="H92" s="15">
        <f t="shared" si="4"/>
        <v>126.005</v>
      </c>
      <c r="I92" s="15">
        <f t="shared" si="5"/>
        <v>1218.2908</v>
      </c>
      <c r="J92" s="13">
        <f t="shared" si="6"/>
        <v>0</v>
      </c>
      <c r="K92" s="13">
        <f t="shared" si="7"/>
        <v>-9.9999999974897946E-5</v>
      </c>
    </row>
    <row r="93" spans="1:11" ht="14.25" thickBot="1">
      <c r="A93" s="5"/>
      <c r="B93" s="18">
        <v>120149</v>
      </c>
      <c r="C93" s="19">
        <v>428.27600000000001</v>
      </c>
      <c r="D93" s="20">
        <v>8663.4189000000006</v>
      </c>
      <c r="E93" s="15">
        <v>120149</v>
      </c>
      <c r="F93" s="15">
        <v>428.27600000000001</v>
      </c>
      <c r="G93" s="15">
        <v>8663.4186000000009</v>
      </c>
      <c r="H93" s="15">
        <f t="shared" si="4"/>
        <v>428.27600000000001</v>
      </c>
      <c r="I93" s="15">
        <f t="shared" si="5"/>
        <v>8663.4189000000006</v>
      </c>
      <c r="J93" s="13">
        <f t="shared" si="6"/>
        <v>0</v>
      </c>
      <c r="K93" s="13">
        <f t="shared" si="7"/>
        <v>-2.9999999969732016E-4</v>
      </c>
    </row>
    <row r="94" spans="1:11" ht="14.25" thickBot="1">
      <c r="A94" s="5"/>
      <c r="B94" s="18">
        <v>120151</v>
      </c>
      <c r="C94" s="19">
        <v>203.69800000000001</v>
      </c>
      <c r="D94" s="20">
        <v>3210.5979000000002</v>
      </c>
      <c r="E94" s="15">
        <v>120151</v>
      </c>
      <c r="F94" s="15">
        <v>203.69800000000001</v>
      </c>
      <c r="G94" s="15">
        <v>3210.5983000000001</v>
      </c>
      <c r="H94" s="15">
        <f t="shared" si="4"/>
        <v>203.69800000000001</v>
      </c>
      <c r="I94" s="15">
        <f t="shared" si="5"/>
        <v>3210.5979000000002</v>
      </c>
      <c r="J94" s="13">
        <f t="shared" si="6"/>
        <v>0</v>
      </c>
      <c r="K94" s="13">
        <f t="shared" si="7"/>
        <v>3.9999999989959178E-4</v>
      </c>
    </row>
    <row r="95" spans="1:11" ht="14.25" thickBot="1">
      <c r="A95" s="5"/>
      <c r="B95" s="18">
        <v>120152</v>
      </c>
      <c r="C95" s="19">
        <v>334.714</v>
      </c>
      <c r="D95" s="20">
        <v>5558.8879999999999</v>
      </c>
      <c r="E95" s="15">
        <v>120152</v>
      </c>
      <c r="F95" s="15">
        <v>334.714</v>
      </c>
      <c r="G95" s="15">
        <v>5558.8883999999998</v>
      </c>
      <c r="H95" s="15">
        <f t="shared" si="4"/>
        <v>334.714</v>
      </c>
      <c r="I95" s="15">
        <f t="shared" si="5"/>
        <v>5558.8879999999999</v>
      </c>
      <c r="J95" s="13">
        <f t="shared" si="6"/>
        <v>0</v>
      </c>
      <c r="K95" s="13">
        <f t="shared" si="7"/>
        <v>3.9999999989959178E-4</v>
      </c>
    </row>
    <row r="96" spans="1:11" ht="14.25" thickBot="1">
      <c r="A96" s="5"/>
      <c r="B96" s="18">
        <v>120153</v>
      </c>
      <c r="C96" s="19">
        <v>223.46</v>
      </c>
      <c r="D96" s="20">
        <v>4987.607</v>
      </c>
      <c r="E96" s="15">
        <v>120153</v>
      </c>
      <c r="F96" s="15">
        <v>223.46</v>
      </c>
      <c r="G96" s="15">
        <v>4987.6067999999996</v>
      </c>
      <c r="H96" s="15">
        <f t="shared" si="4"/>
        <v>223.46</v>
      </c>
      <c r="I96" s="15">
        <f t="shared" si="5"/>
        <v>4987.607</v>
      </c>
      <c r="J96" s="13">
        <f t="shared" si="6"/>
        <v>0</v>
      </c>
      <c r="K96" s="13">
        <f t="shared" si="7"/>
        <v>-2.0000000040454324E-4</v>
      </c>
    </row>
    <row r="97" spans="1:11" ht="14.25" thickBot="1">
      <c r="A97" s="5"/>
      <c r="B97" s="18">
        <v>120154</v>
      </c>
      <c r="C97" s="19">
        <v>1725.654</v>
      </c>
      <c r="D97" s="20">
        <v>17657.4352</v>
      </c>
      <c r="E97" s="15">
        <v>120154</v>
      </c>
      <c r="F97" s="15">
        <v>1725.654</v>
      </c>
      <c r="G97" s="15">
        <v>17657.435399999998</v>
      </c>
      <c r="H97" s="15">
        <f t="shared" si="4"/>
        <v>1725.654</v>
      </c>
      <c r="I97" s="15">
        <f t="shared" si="5"/>
        <v>17657.4352</v>
      </c>
      <c r="J97" s="13">
        <f t="shared" si="6"/>
        <v>0</v>
      </c>
      <c r="K97" s="13">
        <f t="shared" si="7"/>
        <v>1.9999999858555384E-4</v>
      </c>
    </row>
    <row r="98" spans="1:11" ht="14.25" thickBot="1">
      <c r="A98" s="5"/>
      <c r="B98" s="18">
        <v>120155</v>
      </c>
      <c r="C98" s="19">
        <v>331.858</v>
      </c>
      <c r="D98" s="20">
        <v>5308.3744999999999</v>
      </c>
      <c r="E98" s="15">
        <v>120155</v>
      </c>
      <c r="F98" s="15">
        <v>331.858</v>
      </c>
      <c r="G98" s="15">
        <v>5308.3756000000003</v>
      </c>
      <c r="H98" s="15">
        <f t="shared" si="4"/>
        <v>331.858</v>
      </c>
      <c r="I98" s="15">
        <f t="shared" si="5"/>
        <v>5308.3744999999999</v>
      </c>
      <c r="J98" s="13">
        <f t="shared" si="6"/>
        <v>0</v>
      </c>
      <c r="K98" s="13">
        <f t="shared" si="7"/>
        <v>1.1000000004059984E-3</v>
      </c>
    </row>
    <row r="99" spans="1:11" ht="14.25" thickBot="1">
      <c r="A99" s="5"/>
      <c r="B99" s="18">
        <v>120156</v>
      </c>
      <c r="C99" s="19">
        <v>180.126</v>
      </c>
      <c r="D99" s="20">
        <v>1670.2557999999999</v>
      </c>
      <c r="E99" s="15">
        <v>120156</v>
      </c>
      <c r="F99" s="15">
        <v>180.126</v>
      </c>
      <c r="G99" s="15">
        <v>1670.2560000000001</v>
      </c>
      <c r="H99" s="15">
        <f t="shared" si="4"/>
        <v>180.126</v>
      </c>
      <c r="I99" s="15">
        <f t="shared" si="5"/>
        <v>1670.2557999999999</v>
      </c>
      <c r="J99" s="13">
        <f t="shared" si="6"/>
        <v>0</v>
      </c>
      <c r="K99" s="13">
        <f t="shared" si="7"/>
        <v>2.0000000017716957E-4</v>
      </c>
    </row>
    <row r="100" spans="1:11" ht="14.25" thickBot="1">
      <c r="A100" s="5"/>
      <c r="B100" s="18">
        <v>120157</v>
      </c>
      <c r="C100" s="19">
        <v>78.84</v>
      </c>
      <c r="D100" s="20">
        <v>825.46969999999999</v>
      </c>
      <c r="E100" s="15">
        <v>120157</v>
      </c>
      <c r="F100" s="15">
        <v>78.84</v>
      </c>
      <c r="G100" s="15">
        <v>825.46990000000005</v>
      </c>
      <c r="H100" s="15">
        <f t="shared" si="4"/>
        <v>78.84</v>
      </c>
      <c r="I100" s="15">
        <f t="shared" si="5"/>
        <v>825.46969999999999</v>
      </c>
      <c r="J100" s="13">
        <f t="shared" si="6"/>
        <v>0</v>
      </c>
      <c r="K100" s="13">
        <f t="shared" si="7"/>
        <v>2.0000000006348273E-4</v>
      </c>
    </row>
    <row r="101" spans="1:11" ht="14.25" thickBot="1">
      <c r="A101" s="5"/>
      <c r="B101" s="18">
        <v>120158</v>
      </c>
      <c r="C101" s="19">
        <v>150.512</v>
      </c>
      <c r="D101" s="20">
        <v>1373.6749</v>
      </c>
      <c r="E101" s="15">
        <v>120158</v>
      </c>
      <c r="F101" s="15">
        <v>150.512</v>
      </c>
      <c r="G101" s="15">
        <v>1373.6750999999999</v>
      </c>
      <c r="H101" s="15">
        <f t="shared" si="4"/>
        <v>150.512</v>
      </c>
      <c r="I101" s="15">
        <f t="shared" si="5"/>
        <v>1373.6749</v>
      </c>
      <c r="J101" s="13">
        <f t="shared" si="6"/>
        <v>0</v>
      </c>
      <c r="K101" s="13">
        <f t="shared" si="7"/>
        <v>1.9999999994979589E-4</v>
      </c>
    </row>
    <row r="102" spans="1:11" ht="14.25" thickBot="1">
      <c r="A102" s="5"/>
      <c r="B102" s="18">
        <v>120159</v>
      </c>
      <c r="C102" s="19">
        <v>330.55599999999998</v>
      </c>
      <c r="D102" s="20">
        <v>10299.2302</v>
      </c>
      <c r="E102" s="15">
        <v>120159</v>
      </c>
      <c r="F102" s="15">
        <v>330.55599999999998</v>
      </c>
      <c r="G102" s="15">
        <v>10299.230491453</v>
      </c>
      <c r="H102" s="15">
        <f t="shared" si="4"/>
        <v>330.55599999999998</v>
      </c>
      <c r="I102" s="15">
        <f t="shared" si="5"/>
        <v>10299.2302</v>
      </c>
      <c r="J102" s="13">
        <f t="shared" si="6"/>
        <v>0</v>
      </c>
      <c r="K102" s="13">
        <f t="shared" si="7"/>
        <v>2.9145299959054682E-4</v>
      </c>
    </row>
    <row r="103" spans="1:11" ht="14.25" thickBot="1">
      <c r="A103" s="5"/>
      <c r="B103" s="18">
        <v>120160</v>
      </c>
      <c r="C103" s="19">
        <v>340.298</v>
      </c>
      <c r="D103" s="20">
        <v>4882.9228000000003</v>
      </c>
      <c r="E103" s="15">
        <v>120160</v>
      </c>
      <c r="F103" s="15">
        <v>340.298</v>
      </c>
      <c r="G103" s="15">
        <v>4882.9231</v>
      </c>
      <c r="H103" s="15">
        <f t="shared" si="4"/>
        <v>340.298</v>
      </c>
      <c r="I103" s="15">
        <f t="shared" si="5"/>
        <v>4882.9228000000003</v>
      </c>
      <c r="J103" s="13">
        <f t="shared" si="6"/>
        <v>0</v>
      </c>
      <c r="K103" s="13">
        <f t="shared" si="7"/>
        <v>2.9999999969732016E-4</v>
      </c>
    </row>
    <row r="104" spans="1:11" ht="14.25" thickBot="1">
      <c r="A104" s="5"/>
      <c r="B104" s="18">
        <v>120161</v>
      </c>
      <c r="C104" s="19">
        <v>191.142</v>
      </c>
      <c r="D104" s="20">
        <v>2962.4782</v>
      </c>
      <c r="E104" s="15">
        <v>120161</v>
      </c>
      <c r="F104" s="15">
        <v>191.142</v>
      </c>
      <c r="G104" s="15">
        <v>2962.4785999999999</v>
      </c>
      <c r="H104" s="15">
        <f t="shared" si="4"/>
        <v>191.142</v>
      </c>
      <c r="I104" s="15">
        <f t="shared" si="5"/>
        <v>2962.4782</v>
      </c>
      <c r="J104" s="13">
        <f t="shared" si="6"/>
        <v>0</v>
      </c>
      <c r="K104" s="13">
        <f t="shared" si="7"/>
        <v>3.9999999989959178E-4</v>
      </c>
    </row>
    <row r="105" spans="1:11" ht="14.25" thickBot="1">
      <c r="A105" s="5"/>
      <c r="B105" s="18">
        <v>120162</v>
      </c>
      <c r="C105" s="19">
        <v>288.40499999999997</v>
      </c>
      <c r="D105" s="20">
        <v>4429.6572999999999</v>
      </c>
      <c r="E105" s="15">
        <v>120162</v>
      </c>
      <c r="F105" s="15">
        <v>288.40499999999997</v>
      </c>
      <c r="G105" s="15">
        <v>4429.6578</v>
      </c>
      <c r="H105" s="15">
        <f t="shared" si="4"/>
        <v>288.40499999999997</v>
      </c>
      <c r="I105" s="15">
        <f t="shared" si="5"/>
        <v>4429.6572999999999</v>
      </c>
      <c r="J105" s="13">
        <f t="shared" si="6"/>
        <v>0</v>
      </c>
      <c r="K105" s="13">
        <f t="shared" si="7"/>
        <v>5.0000000010186341E-4</v>
      </c>
    </row>
    <row r="106" spans="1:11" ht="14.25" thickBot="1">
      <c r="A106" s="5"/>
      <c r="B106" s="18">
        <v>120163</v>
      </c>
      <c r="C106" s="19">
        <v>62.351999999999997</v>
      </c>
      <c r="D106" s="20">
        <v>678.11969999999997</v>
      </c>
      <c r="E106" s="15">
        <v>120163</v>
      </c>
      <c r="F106" s="15">
        <v>62.351999999999997</v>
      </c>
      <c r="G106" s="15">
        <v>678.11969999999997</v>
      </c>
      <c r="H106" s="15">
        <f t="shared" si="4"/>
        <v>62.351999999999997</v>
      </c>
      <c r="I106" s="15">
        <f t="shared" si="5"/>
        <v>678.11969999999997</v>
      </c>
      <c r="J106" s="13">
        <f t="shared" si="6"/>
        <v>0</v>
      </c>
      <c r="K106" s="13">
        <f t="shared" si="7"/>
        <v>0</v>
      </c>
    </row>
    <row r="107" spans="1:11" ht="14.25" thickBot="1">
      <c r="A107" s="5"/>
      <c r="B107" s="18">
        <v>120164</v>
      </c>
      <c r="C107" s="19">
        <v>788.22400000000005</v>
      </c>
      <c r="D107" s="20">
        <v>21877.521499999999</v>
      </c>
      <c r="E107" s="15">
        <v>120164</v>
      </c>
      <c r="F107" s="15">
        <v>788.22400000000005</v>
      </c>
      <c r="G107" s="15">
        <v>21877.521691452999</v>
      </c>
      <c r="H107" s="15">
        <f t="shared" si="4"/>
        <v>788.22400000000005</v>
      </c>
      <c r="I107" s="15">
        <f t="shared" si="5"/>
        <v>21877.521499999999</v>
      </c>
      <c r="J107" s="13">
        <f t="shared" si="6"/>
        <v>0</v>
      </c>
      <c r="K107" s="13">
        <f t="shared" si="7"/>
        <v>1.914530002977699E-4</v>
      </c>
    </row>
    <row r="108" spans="1:11" ht="14.25" thickBot="1">
      <c r="A108" s="5"/>
      <c r="B108" s="18">
        <v>120165</v>
      </c>
      <c r="C108" s="19">
        <v>186.66800000000001</v>
      </c>
      <c r="D108" s="20">
        <v>1528.7175</v>
      </c>
      <c r="E108" s="15">
        <v>120165</v>
      </c>
      <c r="F108" s="15">
        <v>186.66800000000001</v>
      </c>
      <c r="G108" s="15">
        <v>1528.7179000000001</v>
      </c>
      <c r="H108" s="15">
        <f t="shared" si="4"/>
        <v>186.66800000000001</v>
      </c>
      <c r="I108" s="15">
        <f t="shared" si="5"/>
        <v>1528.7175</v>
      </c>
      <c r="J108" s="13">
        <f t="shared" si="6"/>
        <v>0</v>
      </c>
      <c r="K108" s="13">
        <f t="shared" si="7"/>
        <v>4.0000000012696546E-4</v>
      </c>
    </row>
    <row r="109" spans="1:11" ht="14.25" thickBot="1">
      <c r="A109" s="5"/>
      <c r="B109" s="18">
        <v>120166</v>
      </c>
      <c r="C109" s="19">
        <v>66.350999999999999</v>
      </c>
      <c r="D109" s="20">
        <v>642.9914</v>
      </c>
      <c r="E109" s="15">
        <v>120166</v>
      </c>
      <c r="F109" s="15">
        <v>66.350999999999999</v>
      </c>
      <c r="G109" s="15">
        <v>642.99170000000004</v>
      </c>
      <c r="H109" s="15">
        <f t="shared" si="4"/>
        <v>66.350999999999999</v>
      </c>
      <c r="I109" s="15">
        <f t="shared" si="5"/>
        <v>642.9914</v>
      </c>
      <c r="J109" s="13">
        <f t="shared" si="6"/>
        <v>0</v>
      </c>
      <c r="K109" s="13">
        <f t="shared" si="7"/>
        <v>3.0000000003838068E-4</v>
      </c>
    </row>
    <row r="110" spans="1:11" ht="14.25" thickBot="1">
      <c r="A110" s="5"/>
      <c r="B110" s="18">
        <v>120167</v>
      </c>
      <c r="C110" s="19">
        <v>59</v>
      </c>
      <c r="D110" s="20">
        <v>589.65769999999998</v>
      </c>
      <c r="E110" s="15">
        <v>120167</v>
      </c>
      <c r="F110" s="15">
        <v>59</v>
      </c>
      <c r="G110" s="15">
        <v>589.65790000000004</v>
      </c>
      <c r="H110" s="15">
        <f t="shared" si="4"/>
        <v>59</v>
      </c>
      <c r="I110" s="15">
        <f t="shared" si="5"/>
        <v>589.65769999999998</v>
      </c>
      <c r="J110" s="13">
        <f t="shared" si="6"/>
        <v>0</v>
      </c>
      <c r="K110" s="13">
        <f t="shared" si="7"/>
        <v>2.0000000006348273E-4</v>
      </c>
    </row>
    <row r="111" spans="1:11" ht="14.25" thickBot="1">
      <c r="A111" s="5"/>
      <c r="B111" s="18">
        <v>120168</v>
      </c>
      <c r="C111" s="19">
        <v>273.95</v>
      </c>
      <c r="D111" s="20">
        <v>7862.7349000000004</v>
      </c>
      <c r="E111" s="15">
        <v>120168</v>
      </c>
      <c r="F111" s="15">
        <v>273.95</v>
      </c>
      <c r="G111" s="15">
        <v>7862.7349999999997</v>
      </c>
      <c r="H111" s="15">
        <f t="shared" si="4"/>
        <v>273.95</v>
      </c>
      <c r="I111" s="15">
        <f t="shared" si="5"/>
        <v>7862.7349000000004</v>
      </c>
      <c r="J111" s="13">
        <f t="shared" si="6"/>
        <v>0</v>
      </c>
      <c r="K111" s="13">
        <f t="shared" si="7"/>
        <v>9.999999929277692E-5</v>
      </c>
    </row>
    <row r="112" spans="1:11" ht="14.25" thickBot="1">
      <c r="A112" s="5"/>
      <c r="B112" s="18">
        <v>120169</v>
      </c>
      <c r="C112" s="19">
        <v>100.764</v>
      </c>
      <c r="D112" s="20">
        <v>1502.1365000000001</v>
      </c>
      <c r="E112" s="15">
        <v>120169</v>
      </c>
      <c r="F112" s="15">
        <v>100.764</v>
      </c>
      <c r="G112" s="15">
        <v>1502.1367</v>
      </c>
      <c r="H112" s="15">
        <f t="shared" si="4"/>
        <v>100.764</v>
      </c>
      <c r="I112" s="15">
        <f t="shared" si="5"/>
        <v>1502.1365000000001</v>
      </c>
      <c r="J112" s="13">
        <f t="shared" si="6"/>
        <v>0</v>
      </c>
      <c r="K112" s="13">
        <f t="shared" si="7"/>
        <v>1.9999999994979589E-4</v>
      </c>
    </row>
    <row r="113" spans="1:11" ht="14.25" thickBot="1">
      <c r="A113" s="5"/>
      <c r="B113" s="18">
        <v>120170</v>
      </c>
      <c r="C113" s="19">
        <v>266.35399999999998</v>
      </c>
      <c r="D113" s="20">
        <v>5026.7520000000004</v>
      </c>
      <c r="E113" s="15">
        <v>120170</v>
      </c>
      <c r="F113" s="15">
        <v>266.35399999999998</v>
      </c>
      <c r="G113" s="15">
        <v>5026.7524000000003</v>
      </c>
      <c r="H113" s="15">
        <f t="shared" si="4"/>
        <v>266.35399999999998</v>
      </c>
      <c r="I113" s="15">
        <f t="shared" si="5"/>
        <v>5026.7520000000004</v>
      </c>
      <c r="J113" s="13">
        <f t="shared" si="6"/>
        <v>0</v>
      </c>
      <c r="K113" s="13">
        <f t="shared" si="7"/>
        <v>3.9999999989959178E-4</v>
      </c>
    </row>
    <row r="114" spans="1:11" ht="14.25" thickBot="1">
      <c r="A114" s="5"/>
      <c r="B114" s="18">
        <v>120171</v>
      </c>
      <c r="C114" s="19">
        <v>132.732</v>
      </c>
      <c r="D114" s="20">
        <v>2165.0421999999999</v>
      </c>
      <c r="E114" s="15">
        <v>120171</v>
      </c>
      <c r="F114" s="15">
        <v>132.732</v>
      </c>
      <c r="G114" s="15">
        <v>2165.0425</v>
      </c>
      <c r="H114" s="15">
        <f t="shared" si="4"/>
        <v>132.732</v>
      </c>
      <c r="I114" s="15">
        <f t="shared" si="5"/>
        <v>2165.0421999999999</v>
      </c>
      <c r="J114" s="13">
        <f t="shared" si="6"/>
        <v>0</v>
      </c>
      <c r="K114" s="13">
        <f t="shared" si="7"/>
        <v>3.0000000015206751E-4</v>
      </c>
    </row>
    <row r="115" spans="1:11" ht="14.25" thickBot="1">
      <c r="A115" s="5"/>
      <c r="B115" s="18">
        <v>120172</v>
      </c>
      <c r="C115" s="19">
        <v>136.00399999999999</v>
      </c>
      <c r="D115" s="20">
        <v>1463.2478000000001</v>
      </c>
      <c r="E115" s="15">
        <v>120172</v>
      </c>
      <c r="F115" s="15">
        <v>136.00399999999999</v>
      </c>
      <c r="G115" s="15">
        <v>1463.2479000000001</v>
      </c>
      <c r="H115" s="15">
        <f t="shared" si="4"/>
        <v>136.00399999999999</v>
      </c>
      <c r="I115" s="15">
        <f t="shared" si="5"/>
        <v>1463.2478000000001</v>
      </c>
      <c r="J115" s="13">
        <f t="shared" si="6"/>
        <v>0</v>
      </c>
      <c r="K115" s="13">
        <f t="shared" si="7"/>
        <v>9.9999999974897946E-5</v>
      </c>
    </row>
    <row r="116" spans="1:11" ht="14.25" thickBot="1">
      <c r="A116" s="5"/>
      <c r="B116" s="18">
        <v>120173</v>
      </c>
      <c r="C116" s="19">
        <v>382.3</v>
      </c>
      <c r="D116" s="20">
        <v>7003.0766999999996</v>
      </c>
      <c r="E116" s="15">
        <v>120173</v>
      </c>
      <c r="F116" s="15">
        <v>382.3</v>
      </c>
      <c r="G116" s="15">
        <v>7003.0766000000003</v>
      </c>
      <c r="H116" s="15">
        <f t="shared" si="4"/>
        <v>382.3</v>
      </c>
      <c r="I116" s="15">
        <f t="shared" si="5"/>
        <v>7003.0766999999996</v>
      </c>
      <c r="J116" s="13">
        <f t="shared" si="6"/>
        <v>0</v>
      </c>
      <c r="K116" s="13">
        <f t="shared" si="7"/>
        <v>-9.999999929277692E-5</v>
      </c>
    </row>
    <row r="117" spans="1:11" ht="14.25" thickBot="1">
      <c r="A117" s="5"/>
      <c r="B117" s="18">
        <v>120174</v>
      </c>
      <c r="C117" s="19">
        <v>174.22399999999999</v>
      </c>
      <c r="D117" s="20">
        <v>2414.6574999999998</v>
      </c>
      <c r="E117" s="15">
        <v>120174</v>
      </c>
      <c r="F117" s="15">
        <v>174.22399999999999</v>
      </c>
      <c r="G117" s="15">
        <v>2414.6581000000001</v>
      </c>
      <c r="H117" s="15">
        <f t="shared" si="4"/>
        <v>174.22399999999999</v>
      </c>
      <c r="I117" s="15">
        <f t="shared" si="5"/>
        <v>2414.6574999999998</v>
      </c>
      <c r="J117" s="13">
        <f t="shared" si="6"/>
        <v>0</v>
      </c>
      <c r="K117" s="13">
        <f t="shared" si="7"/>
        <v>6.0000000030413503E-4</v>
      </c>
    </row>
    <row r="118" spans="1:11" ht="14.25" thickBot="1">
      <c r="A118" s="5"/>
      <c r="B118" s="18">
        <v>120176</v>
      </c>
      <c r="C118" s="19">
        <v>225.059</v>
      </c>
      <c r="D118" s="20">
        <v>2535.9731000000002</v>
      </c>
      <c r="E118" s="15">
        <v>120176</v>
      </c>
      <c r="F118" s="15">
        <v>225.059</v>
      </c>
      <c r="G118" s="15">
        <v>2535.9744999999998</v>
      </c>
      <c r="H118" s="15">
        <f t="shared" si="4"/>
        <v>225.059</v>
      </c>
      <c r="I118" s="15">
        <f t="shared" si="5"/>
        <v>2535.9731000000002</v>
      </c>
      <c r="J118" s="13">
        <f t="shared" si="6"/>
        <v>0</v>
      </c>
      <c r="K118" s="13">
        <f t="shared" si="7"/>
        <v>1.3999999996485712E-3</v>
      </c>
    </row>
    <row r="119" spans="1:11" ht="14.25" thickBot="1">
      <c r="A119" s="5"/>
      <c r="B119" s="18">
        <v>120177</v>
      </c>
      <c r="C119" s="19">
        <v>134.69499999999999</v>
      </c>
      <c r="D119" s="20">
        <v>6275.5554000000002</v>
      </c>
      <c r="E119" s="15">
        <v>120177</v>
      </c>
      <c r="F119" s="15">
        <v>134.69499999999999</v>
      </c>
      <c r="G119" s="15">
        <v>6275.5554000000002</v>
      </c>
      <c r="H119" s="15">
        <f t="shared" si="4"/>
        <v>134.69499999999999</v>
      </c>
      <c r="I119" s="15">
        <f t="shared" si="5"/>
        <v>6275.5554000000002</v>
      </c>
      <c r="J119" s="13">
        <f t="shared" si="6"/>
        <v>0</v>
      </c>
      <c r="K119" s="13">
        <f t="shared" si="7"/>
        <v>0</v>
      </c>
    </row>
    <row r="120" spans="1:11" ht="14.25" thickBot="1">
      <c r="A120" s="5"/>
      <c r="B120" s="18">
        <v>120178</v>
      </c>
      <c r="C120" s="19">
        <v>50.298999999999999</v>
      </c>
      <c r="D120" s="20">
        <v>676.23929999999996</v>
      </c>
      <c r="E120" s="15">
        <v>120178</v>
      </c>
      <c r="F120" s="15">
        <v>50.298999999999999</v>
      </c>
      <c r="G120" s="15">
        <v>676.23940000000005</v>
      </c>
      <c r="H120" s="15">
        <f t="shared" si="4"/>
        <v>50.298999999999999</v>
      </c>
      <c r="I120" s="15">
        <f t="shared" si="5"/>
        <v>676.23929999999996</v>
      </c>
      <c r="J120" s="13">
        <f t="shared" si="6"/>
        <v>0</v>
      </c>
      <c r="K120" s="13">
        <f t="shared" si="7"/>
        <v>1.0000000008858478E-4</v>
      </c>
    </row>
    <row r="121" spans="1:11" ht="14.25" thickBot="1">
      <c r="A121" s="5"/>
      <c r="B121" s="18">
        <v>120179</v>
      </c>
      <c r="C121" s="19">
        <v>215.02</v>
      </c>
      <c r="D121" s="20">
        <v>2200.5378000000001</v>
      </c>
      <c r="E121" s="15">
        <v>120179</v>
      </c>
      <c r="F121" s="15">
        <v>215.02</v>
      </c>
      <c r="G121" s="15">
        <v>2200.5376999999999</v>
      </c>
      <c r="H121" s="15">
        <f t="shared" si="4"/>
        <v>215.02</v>
      </c>
      <c r="I121" s="15">
        <f t="shared" si="5"/>
        <v>2200.5378000000001</v>
      </c>
      <c r="J121" s="13">
        <f t="shared" si="6"/>
        <v>0</v>
      </c>
      <c r="K121" s="13">
        <f t="shared" si="7"/>
        <v>-1.0000000020227162E-4</v>
      </c>
    </row>
    <row r="122" spans="1:11" ht="14.25" thickBot="1">
      <c r="A122" s="5"/>
      <c r="B122" s="18">
        <v>120180</v>
      </c>
      <c r="C122" s="19">
        <v>253.27</v>
      </c>
      <c r="D122" s="20">
        <v>4369.2298000000001</v>
      </c>
      <c r="E122" s="15">
        <v>120180</v>
      </c>
      <c r="F122" s="15">
        <v>253.27</v>
      </c>
      <c r="G122" s="15">
        <v>4369.2308000000003</v>
      </c>
      <c r="H122" s="15">
        <f t="shared" si="4"/>
        <v>253.27</v>
      </c>
      <c r="I122" s="15">
        <f t="shared" si="5"/>
        <v>4369.2298000000001</v>
      </c>
      <c r="J122" s="13">
        <f t="shared" si="6"/>
        <v>0</v>
      </c>
      <c r="K122" s="13">
        <f t="shared" si="7"/>
        <v>1.0000000002037268E-3</v>
      </c>
    </row>
    <row r="123" spans="1:11" ht="14.25" thickBot="1">
      <c r="A123" s="5"/>
      <c r="B123" s="18">
        <v>120181</v>
      </c>
      <c r="C123" s="19">
        <v>124.072</v>
      </c>
      <c r="D123" s="20">
        <v>7116.3757999999998</v>
      </c>
      <c r="E123" s="15">
        <v>120181</v>
      </c>
      <c r="F123" s="15">
        <v>124.072</v>
      </c>
      <c r="G123" s="15">
        <v>7116.3760000000002</v>
      </c>
      <c r="H123" s="15">
        <f t="shared" si="4"/>
        <v>124.072</v>
      </c>
      <c r="I123" s="15">
        <f t="shared" si="5"/>
        <v>7116.3757999999998</v>
      </c>
      <c r="J123" s="13">
        <f t="shared" si="6"/>
        <v>0</v>
      </c>
      <c r="K123" s="13">
        <f t="shared" si="7"/>
        <v>2.0000000040454324E-4</v>
      </c>
    </row>
    <row r="124" spans="1:11" ht="14.25" thickBot="1">
      <c r="A124" s="5"/>
      <c r="B124" s="18">
        <v>120182</v>
      </c>
      <c r="C124" s="19">
        <v>300.84199999999998</v>
      </c>
      <c r="D124" s="20">
        <v>8603.5043000000005</v>
      </c>
      <c r="E124" s="15">
        <v>120182</v>
      </c>
      <c r="F124" s="15">
        <v>300.84199999999998</v>
      </c>
      <c r="G124" s="15">
        <v>8603.5041999999994</v>
      </c>
      <c r="H124" s="15">
        <f t="shared" si="4"/>
        <v>300.84199999999998</v>
      </c>
      <c r="I124" s="15">
        <f t="shared" si="5"/>
        <v>8603.5043000000005</v>
      </c>
      <c r="J124" s="13">
        <f t="shared" si="6"/>
        <v>0</v>
      </c>
      <c r="K124" s="13">
        <f t="shared" si="7"/>
        <v>-1.0000000111176632E-4</v>
      </c>
    </row>
    <row r="125" spans="1:11" ht="14.25" thickBot="1">
      <c r="A125" s="5"/>
      <c r="B125" s="18">
        <v>120183</v>
      </c>
      <c r="C125" s="19">
        <v>129.54</v>
      </c>
      <c r="D125" s="20">
        <v>2926.7438000000002</v>
      </c>
      <c r="E125" s="15">
        <v>120183</v>
      </c>
      <c r="F125" s="15">
        <v>129.54</v>
      </c>
      <c r="G125" s="15">
        <v>2926.7440000000001</v>
      </c>
      <c r="H125" s="15">
        <f t="shared" si="4"/>
        <v>129.54</v>
      </c>
      <c r="I125" s="15">
        <f t="shared" si="5"/>
        <v>2926.7438000000002</v>
      </c>
      <c r="J125" s="13">
        <f t="shared" si="6"/>
        <v>0</v>
      </c>
      <c r="K125" s="13">
        <f t="shared" si="7"/>
        <v>1.9999999994979589E-4</v>
      </c>
    </row>
    <row r="126" spans="1:11" ht="14.25" thickBot="1">
      <c r="A126" s="5"/>
      <c r="B126" s="18">
        <v>120184</v>
      </c>
      <c r="C126" s="19">
        <v>113.432</v>
      </c>
      <c r="D126" s="20">
        <v>1957.5552</v>
      </c>
      <c r="E126" s="15">
        <v>120184</v>
      </c>
      <c r="F126" s="15">
        <v>113.432</v>
      </c>
      <c r="G126" s="15">
        <v>1957.5552</v>
      </c>
      <c r="H126" s="15">
        <f t="shared" si="4"/>
        <v>113.432</v>
      </c>
      <c r="I126" s="15">
        <f t="shared" si="5"/>
        <v>1957.5552</v>
      </c>
      <c r="J126" s="13">
        <f t="shared" si="6"/>
        <v>0</v>
      </c>
      <c r="K126" s="13">
        <f t="shared" si="7"/>
        <v>0</v>
      </c>
    </row>
    <row r="127" spans="1:11" ht="14.25" thickBot="1">
      <c r="A127" s="5"/>
      <c r="B127" s="18">
        <v>120185</v>
      </c>
      <c r="C127" s="19">
        <v>273.86399999999998</v>
      </c>
      <c r="D127" s="20">
        <v>21847.776900000001</v>
      </c>
      <c r="E127" s="15">
        <v>120185</v>
      </c>
      <c r="F127" s="15">
        <v>273.86399999999998</v>
      </c>
      <c r="G127" s="15">
        <v>21847.776900000001</v>
      </c>
      <c r="H127" s="15">
        <f t="shared" si="4"/>
        <v>273.86399999999998</v>
      </c>
      <c r="I127" s="15">
        <f t="shared" si="5"/>
        <v>21847.776900000001</v>
      </c>
      <c r="J127" s="13">
        <f t="shared" si="6"/>
        <v>0</v>
      </c>
      <c r="K127" s="13">
        <f t="shared" si="7"/>
        <v>0</v>
      </c>
    </row>
    <row r="128" spans="1:11" ht="14.25" thickBot="1">
      <c r="A128" s="5"/>
      <c r="B128" s="18">
        <v>120186</v>
      </c>
      <c r="C128" s="19">
        <v>113.846</v>
      </c>
      <c r="D128" s="20">
        <v>1983.0768</v>
      </c>
      <c r="E128" s="15">
        <v>120186</v>
      </c>
      <c r="F128" s="15">
        <v>113.846</v>
      </c>
      <c r="G128" s="15">
        <v>1983.0768717948699</v>
      </c>
      <c r="H128" s="15">
        <f t="shared" si="4"/>
        <v>113.846</v>
      </c>
      <c r="I128" s="15">
        <f t="shared" si="5"/>
        <v>1983.0768</v>
      </c>
      <c r="J128" s="13">
        <f t="shared" si="6"/>
        <v>0</v>
      </c>
      <c r="K128" s="13">
        <f t="shared" si="7"/>
        <v>7.1794869882069179E-5</v>
      </c>
    </row>
    <row r="129" spans="1:11" ht="14.25" thickBot="1">
      <c r="A129" s="5"/>
      <c r="B129" s="18">
        <v>120187</v>
      </c>
      <c r="C129" s="19">
        <v>169.554</v>
      </c>
      <c r="D129" s="20">
        <v>2376.5551999999998</v>
      </c>
      <c r="E129" s="15">
        <v>120187</v>
      </c>
      <c r="F129" s="15">
        <v>169.554</v>
      </c>
      <c r="G129" s="15">
        <v>2376.5553</v>
      </c>
      <c r="H129" s="15">
        <f t="shared" si="4"/>
        <v>169.554</v>
      </c>
      <c r="I129" s="15">
        <f t="shared" si="5"/>
        <v>2376.5551999999998</v>
      </c>
      <c r="J129" s="13">
        <f t="shared" si="6"/>
        <v>0</v>
      </c>
      <c r="K129" s="13">
        <f t="shared" si="7"/>
        <v>1.0000000020227162E-4</v>
      </c>
    </row>
    <row r="130" spans="1:11" ht="14.25" thickBot="1">
      <c r="A130" s="5"/>
      <c r="B130" s="18">
        <v>120188</v>
      </c>
      <c r="C130" s="19">
        <v>126.66</v>
      </c>
      <c r="D130" s="20">
        <v>2104.1873999999998</v>
      </c>
      <c r="E130" s="15">
        <v>120188</v>
      </c>
      <c r="F130" s="15">
        <v>126.66</v>
      </c>
      <c r="G130" s="15">
        <v>2104.1875</v>
      </c>
      <c r="H130" s="15">
        <f t="shared" si="4"/>
        <v>126.66</v>
      </c>
      <c r="I130" s="15">
        <f t="shared" si="5"/>
        <v>2104.1873999999998</v>
      </c>
      <c r="J130" s="13">
        <f t="shared" si="6"/>
        <v>0</v>
      </c>
      <c r="K130" s="13">
        <f t="shared" si="7"/>
        <v>1.0000000020227162E-4</v>
      </c>
    </row>
    <row r="131" spans="1:11" ht="14.25" thickBot="1">
      <c r="A131" s="5"/>
      <c r="B131" s="18">
        <v>120189</v>
      </c>
      <c r="C131" s="19">
        <v>254.19800000000001</v>
      </c>
      <c r="D131" s="20">
        <v>2553.931</v>
      </c>
      <c r="E131" s="15">
        <v>120189</v>
      </c>
      <c r="F131" s="15">
        <v>254.19800000000001</v>
      </c>
      <c r="G131" s="15">
        <v>2553.9312</v>
      </c>
      <c r="H131" s="15">
        <f t="shared" si="4"/>
        <v>254.19800000000001</v>
      </c>
      <c r="I131" s="15">
        <f t="shared" si="5"/>
        <v>2553.931</v>
      </c>
      <c r="J131" s="13">
        <f t="shared" si="6"/>
        <v>0</v>
      </c>
      <c r="K131" s="13">
        <f t="shared" si="7"/>
        <v>1.9999999994979589E-4</v>
      </c>
    </row>
    <row r="132" spans="1:11" ht="14.25" thickBot="1">
      <c r="A132" s="5"/>
      <c r="B132" s="18">
        <v>120190</v>
      </c>
      <c r="C132" s="19">
        <v>160.77799999999999</v>
      </c>
      <c r="D132" s="20">
        <v>2120.7860000000001</v>
      </c>
      <c r="E132" s="15">
        <v>120190</v>
      </c>
      <c r="F132" s="15">
        <v>160.77799999999999</v>
      </c>
      <c r="G132" s="15">
        <v>2120.7862</v>
      </c>
      <c r="H132" s="15">
        <f t="shared" ref="H132:H135" si="8">VLOOKUP(E132,B:D,2,0)</f>
        <v>160.77799999999999</v>
      </c>
      <c r="I132" s="15">
        <f t="shared" ref="I132:I135" si="9">VLOOKUP(E132,B:D,3,0)</f>
        <v>2120.7860000000001</v>
      </c>
      <c r="J132" s="13">
        <f t="shared" ref="J132:J135" si="10">F132-H132</f>
        <v>0</v>
      </c>
      <c r="K132" s="13">
        <f t="shared" ref="K132:K135" si="11">G132-I132</f>
        <v>1.9999999994979589E-4</v>
      </c>
    </row>
    <row r="133" spans="1:11" ht="14.25" thickBot="1">
      <c r="A133" s="5"/>
      <c r="B133" s="18">
        <v>120191</v>
      </c>
      <c r="C133" s="19">
        <v>206.58199999999999</v>
      </c>
      <c r="D133" s="20">
        <v>3217.7781</v>
      </c>
      <c r="E133" s="15">
        <v>120191</v>
      </c>
      <c r="F133" s="15">
        <v>206.58199999999999</v>
      </c>
      <c r="G133" s="15">
        <v>3217.7777999999998</v>
      </c>
      <c r="H133" s="15">
        <f t="shared" si="8"/>
        <v>206.58199999999999</v>
      </c>
      <c r="I133" s="15">
        <f t="shared" si="9"/>
        <v>3217.7781</v>
      </c>
      <c r="J133" s="13">
        <f t="shared" si="10"/>
        <v>0</v>
      </c>
      <c r="K133" s="13">
        <f t="shared" si="11"/>
        <v>-3.0000000015206751E-4</v>
      </c>
    </row>
    <row r="134" spans="1:11" ht="14.25" thickBot="1">
      <c r="A134" s="5"/>
      <c r="B134" s="18">
        <v>120192</v>
      </c>
      <c r="C134" s="19">
        <v>147.922</v>
      </c>
      <c r="D134" s="20">
        <v>2147.9481000000001</v>
      </c>
      <c r="E134" s="15">
        <v>120192</v>
      </c>
      <c r="F134" s="15">
        <v>147.922</v>
      </c>
      <c r="G134" s="15">
        <v>2147.9488999999999</v>
      </c>
      <c r="H134" s="15">
        <f t="shared" si="8"/>
        <v>147.922</v>
      </c>
      <c r="I134" s="15">
        <f t="shared" si="9"/>
        <v>2147.9481000000001</v>
      </c>
      <c r="J134" s="13">
        <f t="shared" si="10"/>
        <v>0</v>
      </c>
      <c r="K134" s="13">
        <f t="shared" si="11"/>
        <v>7.9999999979918357E-4</v>
      </c>
    </row>
    <row r="135" spans="1:11" ht="14.25" thickBot="1">
      <c r="A135" s="3"/>
      <c r="B135" s="21">
        <v>120194</v>
      </c>
      <c r="C135" s="22">
        <v>366.16800000000001</v>
      </c>
      <c r="D135" s="23">
        <v>3447.6925000000001</v>
      </c>
      <c r="E135" s="15">
        <v>120194</v>
      </c>
      <c r="F135" s="15">
        <v>366.16800000000001</v>
      </c>
      <c r="G135" s="15">
        <v>3447.6920076923102</v>
      </c>
      <c r="H135" s="15">
        <f t="shared" si="8"/>
        <v>366.16800000000001</v>
      </c>
      <c r="I135" s="15">
        <f t="shared" si="9"/>
        <v>3447.6925000000001</v>
      </c>
      <c r="J135" s="13">
        <f t="shared" si="10"/>
        <v>0</v>
      </c>
      <c r="K135" s="13">
        <f t="shared" si="11"/>
        <v>-4.9230768991037621E-4</v>
      </c>
    </row>
    <row r="136" spans="1:11">
      <c r="D136" s="12">
        <f>SUM(D3:D135)</f>
        <v>590919.46790000016</v>
      </c>
      <c r="G136">
        <f>SUM(G3:G135)</f>
        <v>590928.0496735042</v>
      </c>
      <c r="I136">
        <f>SUM(I3:I135)</f>
        <v>590919.46790000016</v>
      </c>
    </row>
  </sheetData>
  <mergeCells count="2">
    <mergeCell ref="A1:D1"/>
    <mergeCell ref="A3:A135"/>
  </mergeCells>
  <phoneticPr fontId="18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tabSelected="1" topLeftCell="C1" workbookViewId="0">
      <selection activeCell="L7" sqref="L7"/>
    </sheetView>
  </sheetViews>
  <sheetFormatPr defaultRowHeight="13.5"/>
  <cols>
    <col min="7" max="7" width="10.5" bestFit="1" customWidth="1"/>
  </cols>
  <sheetData>
    <row r="1" spans="1:11" ht="14.25" thickBot="1">
      <c r="A1" s="7" t="s">
        <v>8</v>
      </c>
      <c r="B1" s="7"/>
      <c r="C1" s="7"/>
      <c r="D1" s="7"/>
      <c r="E1" s="7"/>
    </row>
    <row r="2" spans="1:11" ht="14.25" thickBot="1">
      <c r="A2" s="27" t="s">
        <v>1</v>
      </c>
      <c r="B2" s="27" t="s">
        <v>2</v>
      </c>
      <c r="C2" s="27" t="s">
        <v>9</v>
      </c>
      <c r="D2" s="27" t="s">
        <v>3</v>
      </c>
      <c r="E2" s="28" t="s">
        <v>4</v>
      </c>
      <c r="F2" s="26" t="s">
        <v>5</v>
      </c>
      <c r="G2" s="26" t="s">
        <v>10</v>
      </c>
      <c r="H2" s="26" t="s">
        <v>6</v>
      </c>
      <c r="I2" s="26" t="s">
        <v>7</v>
      </c>
    </row>
    <row r="3" spans="1:11" ht="14.25" thickBot="1">
      <c r="A3" s="4">
        <v>41519</v>
      </c>
      <c r="B3" s="1">
        <v>120113</v>
      </c>
      <c r="C3" s="2">
        <v>100072790</v>
      </c>
      <c r="D3" s="29">
        <v>2</v>
      </c>
      <c r="E3" s="30">
        <v>4.9573</v>
      </c>
      <c r="F3" s="26">
        <v>120113</v>
      </c>
      <c r="G3" s="26">
        <v>100072790</v>
      </c>
      <c r="H3" s="26">
        <v>2</v>
      </c>
      <c r="I3" s="26">
        <v>4.9573</v>
      </c>
      <c r="J3">
        <f>VLOOKUP(G3,C:D,2,0)</f>
        <v>2</v>
      </c>
      <c r="K3">
        <f>VLOOKUP(G3,C:E,3,0)</f>
        <v>4.9573</v>
      </c>
    </row>
    <row r="4" spans="1:11" ht="14.25" thickBot="1">
      <c r="A4" s="5"/>
      <c r="B4" s="25"/>
      <c r="C4" s="2">
        <v>100352345</v>
      </c>
      <c r="D4" s="29">
        <v>1</v>
      </c>
      <c r="E4" s="30">
        <v>126.4957</v>
      </c>
      <c r="F4" s="26">
        <v>120113</v>
      </c>
      <c r="G4" s="26">
        <v>100352345</v>
      </c>
      <c r="H4" s="26">
        <v>1</v>
      </c>
      <c r="I4" s="26">
        <v>126.4957</v>
      </c>
      <c r="J4" s="26">
        <f t="shared" ref="J4:J23" si="0">VLOOKUP(G4,C:D,2,0)</f>
        <v>1</v>
      </c>
      <c r="K4" s="26">
        <f t="shared" ref="K4:K23" si="1">VLOOKUP(G4,C:E,3,0)</f>
        <v>126.4957</v>
      </c>
    </row>
    <row r="5" spans="1:11" s="10" customFormat="1" ht="14.25" thickBot="1">
      <c r="A5" s="5"/>
      <c r="B5" s="25"/>
      <c r="C5" s="9">
        <v>100355896</v>
      </c>
      <c r="D5" s="14">
        <v>2.5419999999999998</v>
      </c>
      <c r="E5" s="11">
        <v>86.068399999999997</v>
      </c>
      <c r="F5" s="10">
        <v>120113</v>
      </c>
      <c r="G5" s="10">
        <v>100355896</v>
      </c>
      <c r="H5" s="10">
        <v>2.5419999999999998</v>
      </c>
      <c r="I5" s="10">
        <v>86.068399999999997</v>
      </c>
      <c r="J5" s="10">
        <f t="shared" si="0"/>
        <v>2.5419999999999998</v>
      </c>
      <c r="K5" s="10">
        <f t="shared" si="1"/>
        <v>86.068399999999997</v>
      </c>
    </row>
    <row r="6" spans="1:11" ht="14.25" thickBot="1">
      <c r="A6" s="5"/>
      <c r="B6" s="25"/>
      <c r="C6" s="2">
        <v>100356207</v>
      </c>
      <c r="D6" s="29">
        <v>2.3380000000000001</v>
      </c>
      <c r="E6" s="30">
        <v>55.042700000000004</v>
      </c>
      <c r="F6" s="26">
        <v>120113</v>
      </c>
      <c r="G6" s="26">
        <v>100356207</v>
      </c>
      <c r="H6" s="26">
        <v>2.3380000000000001</v>
      </c>
      <c r="I6" s="26">
        <v>55.042700000000004</v>
      </c>
      <c r="J6" s="26">
        <f t="shared" si="0"/>
        <v>2.3380000000000001</v>
      </c>
      <c r="K6" s="26">
        <f t="shared" si="1"/>
        <v>55.042700000000004</v>
      </c>
    </row>
    <row r="7" spans="1:11" ht="14.25" thickBot="1">
      <c r="A7" s="5"/>
      <c r="B7" s="25"/>
      <c r="C7" s="2">
        <v>100357349</v>
      </c>
      <c r="D7" s="29">
        <v>0.59399999999999997</v>
      </c>
      <c r="E7" s="30">
        <v>33.247900000000001</v>
      </c>
      <c r="F7" s="26">
        <v>120113</v>
      </c>
      <c r="G7" s="26">
        <v>100357349</v>
      </c>
      <c r="H7" s="26">
        <v>0.59399999999999997</v>
      </c>
      <c r="I7" s="26">
        <v>33.247900000000001</v>
      </c>
      <c r="J7" s="26">
        <f t="shared" si="0"/>
        <v>0.59399999999999997</v>
      </c>
      <c r="K7" s="26">
        <f t="shared" si="1"/>
        <v>33.247900000000001</v>
      </c>
    </row>
    <row r="8" spans="1:11" ht="14.25" thickBot="1">
      <c r="A8" s="5"/>
      <c r="B8" s="25"/>
      <c r="C8" s="2">
        <v>100357947</v>
      </c>
      <c r="D8" s="29">
        <v>0.52200000000000002</v>
      </c>
      <c r="E8" s="30">
        <v>17.692299999999999</v>
      </c>
      <c r="F8" s="26">
        <v>120113</v>
      </c>
      <c r="G8" s="26">
        <v>100357947</v>
      </c>
      <c r="H8" s="26">
        <v>0.52200000000000002</v>
      </c>
      <c r="I8" s="26">
        <v>17.692299999999999</v>
      </c>
      <c r="J8" s="26">
        <f t="shared" si="0"/>
        <v>0.52200000000000002</v>
      </c>
      <c r="K8" s="26">
        <f t="shared" si="1"/>
        <v>17.692299999999999</v>
      </c>
    </row>
    <row r="9" spans="1:11" ht="14.25" thickBot="1">
      <c r="A9" s="5"/>
      <c r="B9" s="25"/>
      <c r="C9" s="2">
        <v>100389228</v>
      </c>
      <c r="D9" s="29">
        <v>63</v>
      </c>
      <c r="E9" s="30">
        <v>161.53829999999999</v>
      </c>
      <c r="F9" s="26">
        <v>120113</v>
      </c>
      <c r="G9" s="26">
        <v>100389228</v>
      </c>
      <c r="H9" s="26">
        <v>63</v>
      </c>
      <c r="I9" s="26">
        <v>161.5385</v>
      </c>
      <c r="J9" s="26">
        <f t="shared" si="0"/>
        <v>63</v>
      </c>
      <c r="K9" s="26">
        <f t="shared" si="1"/>
        <v>161.53829999999999</v>
      </c>
    </row>
    <row r="10" spans="1:11" ht="14.25" thickBot="1">
      <c r="A10" s="5"/>
      <c r="B10" s="25"/>
      <c r="C10" s="2">
        <v>800019388</v>
      </c>
      <c r="D10" s="29">
        <v>1</v>
      </c>
      <c r="E10" s="30">
        <v>17.948699999999999</v>
      </c>
      <c r="F10" s="26">
        <v>120113</v>
      </c>
      <c r="G10" s="24">
        <v>100620418</v>
      </c>
      <c r="H10" s="26">
        <v>1</v>
      </c>
      <c r="I10" s="26">
        <v>8.5470000000000006</v>
      </c>
      <c r="J10" s="26" t="e">
        <f t="shared" si="0"/>
        <v>#N/A</v>
      </c>
      <c r="K10" s="26" t="e">
        <f t="shared" si="1"/>
        <v>#N/A</v>
      </c>
    </row>
    <row r="11" spans="1:11" ht="14.25" thickBot="1">
      <c r="A11" s="5"/>
      <c r="B11" s="25"/>
      <c r="C11" s="2">
        <v>800019509</v>
      </c>
      <c r="D11" s="29">
        <v>2</v>
      </c>
      <c r="E11" s="30">
        <v>17.094000000000001</v>
      </c>
      <c r="F11" s="26">
        <v>120113</v>
      </c>
      <c r="G11" s="26">
        <v>800019388</v>
      </c>
      <c r="H11" s="26">
        <v>1</v>
      </c>
      <c r="I11" s="26">
        <v>17.948699999999999</v>
      </c>
      <c r="J11" s="26">
        <f t="shared" si="0"/>
        <v>1</v>
      </c>
      <c r="K11" s="26">
        <f t="shared" si="1"/>
        <v>17.948699999999999</v>
      </c>
    </row>
    <row r="12" spans="1:11" ht="14.25" thickBot="1">
      <c r="A12" s="5"/>
      <c r="B12" s="25"/>
      <c r="C12" s="2">
        <v>800019571</v>
      </c>
      <c r="D12" s="29">
        <v>3</v>
      </c>
      <c r="E12" s="30">
        <v>8.4614999999999991</v>
      </c>
      <c r="F12" s="26">
        <v>120113</v>
      </c>
      <c r="G12" s="26">
        <v>800019509</v>
      </c>
      <c r="H12" s="26">
        <v>2</v>
      </c>
      <c r="I12" s="26">
        <v>17.094000000000001</v>
      </c>
      <c r="J12" s="26">
        <f t="shared" si="0"/>
        <v>2</v>
      </c>
      <c r="K12" s="26">
        <f t="shared" si="1"/>
        <v>17.094000000000001</v>
      </c>
    </row>
    <row r="13" spans="1:11" ht="14.25" thickBot="1">
      <c r="A13" s="5"/>
      <c r="B13" s="25"/>
      <c r="C13" s="2">
        <v>800019752</v>
      </c>
      <c r="D13" s="29">
        <v>9</v>
      </c>
      <c r="E13" s="30">
        <v>184.61539999999999</v>
      </c>
      <c r="F13" s="26">
        <v>120113</v>
      </c>
      <c r="G13" s="26">
        <v>800019571</v>
      </c>
      <c r="H13" s="26">
        <v>3</v>
      </c>
      <c r="I13" s="26">
        <v>8.4614999999999991</v>
      </c>
      <c r="J13" s="26">
        <f t="shared" si="0"/>
        <v>3</v>
      </c>
      <c r="K13" s="26">
        <f t="shared" si="1"/>
        <v>8.4614999999999991</v>
      </c>
    </row>
    <row r="14" spans="1:11" ht="14.25" thickBot="1">
      <c r="A14" s="5"/>
      <c r="B14" s="25"/>
      <c r="C14" s="2">
        <v>800020330</v>
      </c>
      <c r="D14" s="29">
        <v>1</v>
      </c>
      <c r="E14" s="30">
        <v>11.1111</v>
      </c>
      <c r="F14" s="26">
        <v>120113</v>
      </c>
      <c r="G14" s="26">
        <v>800019752</v>
      </c>
      <c r="H14" s="26">
        <v>9</v>
      </c>
      <c r="I14" s="26">
        <v>184.61539999999999</v>
      </c>
      <c r="J14" s="26">
        <f t="shared" si="0"/>
        <v>9</v>
      </c>
      <c r="K14" s="26">
        <f t="shared" si="1"/>
        <v>184.61539999999999</v>
      </c>
    </row>
    <row r="15" spans="1:11" ht="14.25" thickBot="1">
      <c r="A15" s="5"/>
      <c r="B15" s="25"/>
      <c r="C15" s="2">
        <v>800020558</v>
      </c>
      <c r="D15" s="29">
        <v>2</v>
      </c>
      <c r="E15" s="30">
        <v>12.820499999999999</v>
      </c>
      <c r="F15" s="26">
        <v>120113</v>
      </c>
      <c r="G15" s="26">
        <v>800020330</v>
      </c>
      <c r="H15" s="26">
        <v>1</v>
      </c>
      <c r="I15" s="26">
        <v>11.1111</v>
      </c>
      <c r="J15" s="26">
        <f t="shared" si="0"/>
        <v>1</v>
      </c>
      <c r="K15" s="26">
        <f t="shared" si="1"/>
        <v>11.1111</v>
      </c>
    </row>
    <row r="16" spans="1:11" ht="14.25" thickBot="1">
      <c r="A16" s="5"/>
      <c r="B16" s="25"/>
      <c r="C16" s="2">
        <v>800021244</v>
      </c>
      <c r="D16" s="29">
        <v>15</v>
      </c>
      <c r="E16" s="30">
        <v>102.5641</v>
      </c>
      <c r="F16" s="26">
        <v>120113</v>
      </c>
      <c r="G16" s="26">
        <v>800020558</v>
      </c>
      <c r="H16" s="26">
        <v>2</v>
      </c>
      <c r="I16" s="26">
        <v>12.820499999999999</v>
      </c>
      <c r="J16" s="26">
        <f t="shared" si="0"/>
        <v>2</v>
      </c>
      <c r="K16" s="26">
        <f t="shared" si="1"/>
        <v>12.820499999999999</v>
      </c>
    </row>
    <row r="17" spans="1:11" ht="14.25" thickBot="1">
      <c r="A17" s="5"/>
      <c r="B17" s="25"/>
      <c r="C17" s="2">
        <v>800021256</v>
      </c>
      <c r="D17" s="29">
        <v>2</v>
      </c>
      <c r="E17" s="30">
        <v>8.5470000000000006</v>
      </c>
      <c r="F17" s="26">
        <v>120113</v>
      </c>
      <c r="G17" s="26">
        <v>800021244</v>
      </c>
      <c r="H17" s="26">
        <v>15</v>
      </c>
      <c r="I17" s="26">
        <v>102.5641</v>
      </c>
      <c r="J17" s="26">
        <f t="shared" si="0"/>
        <v>15</v>
      </c>
      <c r="K17" s="26">
        <f t="shared" si="1"/>
        <v>102.5641</v>
      </c>
    </row>
    <row r="18" spans="1:11" ht="14.25" thickBot="1">
      <c r="A18" s="5"/>
      <c r="B18" s="25"/>
      <c r="C18" s="2">
        <v>800021467</v>
      </c>
      <c r="D18" s="29">
        <v>1</v>
      </c>
      <c r="E18" s="30">
        <v>5.9828999999999999</v>
      </c>
      <c r="F18" s="26">
        <v>120113</v>
      </c>
      <c r="G18" s="26">
        <v>800021256</v>
      </c>
      <c r="H18" s="26">
        <v>2</v>
      </c>
      <c r="I18" s="26">
        <v>8.5470000000000006</v>
      </c>
      <c r="J18" s="26">
        <f t="shared" si="0"/>
        <v>2</v>
      </c>
      <c r="K18" s="26">
        <f t="shared" si="1"/>
        <v>8.5470000000000006</v>
      </c>
    </row>
    <row r="19" spans="1:11" ht="14.25" thickBot="1">
      <c r="A19" s="5"/>
      <c r="B19" s="25"/>
      <c r="C19" s="2">
        <v>800209097</v>
      </c>
      <c r="D19" s="29">
        <v>1</v>
      </c>
      <c r="E19" s="30">
        <v>53.846200000000003</v>
      </c>
      <c r="F19" s="26">
        <v>120113</v>
      </c>
      <c r="G19" s="26">
        <v>800021467</v>
      </c>
      <c r="H19" s="26">
        <v>1</v>
      </c>
      <c r="I19" s="26">
        <v>5.9828999999999999</v>
      </c>
      <c r="J19" s="26">
        <f t="shared" si="0"/>
        <v>1</v>
      </c>
      <c r="K19" s="26">
        <f t="shared" si="1"/>
        <v>5.9828999999999999</v>
      </c>
    </row>
    <row r="20" spans="1:11" ht="14.25" thickBot="1">
      <c r="A20" s="5"/>
      <c r="B20" s="25"/>
      <c r="C20" s="2">
        <v>800223349</v>
      </c>
      <c r="D20" s="29">
        <v>4</v>
      </c>
      <c r="E20" s="30">
        <v>9.9146000000000001</v>
      </c>
      <c r="F20" s="26">
        <v>120113</v>
      </c>
      <c r="G20" s="26">
        <v>800209097</v>
      </c>
      <c r="H20" s="26">
        <v>1</v>
      </c>
      <c r="I20" s="26">
        <v>53.846200000000003</v>
      </c>
      <c r="J20" s="26">
        <f t="shared" si="0"/>
        <v>1</v>
      </c>
      <c r="K20" s="26">
        <f t="shared" si="1"/>
        <v>53.846200000000003</v>
      </c>
    </row>
    <row r="21" spans="1:11" ht="14.25" thickBot="1">
      <c r="A21" s="5"/>
      <c r="B21" s="25"/>
      <c r="C21" s="2">
        <v>800305298</v>
      </c>
      <c r="D21" s="29">
        <v>1</v>
      </c>
      <c r="E21" s="30">
        <v>12.820499999999999</v>
      </c>
      <c r="F21" s="26">
        <v>120113</v>
      </c>
      <c r="G21" s="26">
        <v>800223349</v>
      </c>
      <c r="H21" s="26">
        <v>4</v>
      </c>
      <c r="I21" s="26">
        <v>9.9145000000000003</v>
      </c>
      <c r="J21" s="26">
        <f t="shared" si="0"/>
        <v>4</v>
      </c>
      <c r="K21" s="26">
        <f t="shared" si="1"/>
        <v>9.9146000000000001</v>
      </c>
    </row>
    <row r="22" spans="1:11" ht="14.25" thickBot="1">
      <c r="A22" s="3"/>
      <c r="B22" s="8"/>
      <c r="C22" s="6">
        <v>800394347</v>
      </c>
      <c r="D22" s="31">
        <v>2</v>
      </c>
      <c r="E22" s="32">
        <v>38.461500000000001</v>
      </c>
      <c r="F22" s="26">
        <v>120113</v>
      </c>
      <c r="G22" s="26">
        <v>800305298</v>
      </c>
      <c r="H22" s="26">
        <v>1</v>
      </c>
      <c r="I22" s="26">
        <v>12.820499999999999</v>
      </c>
      <c r="J22" s="26">
        <f t="shared" si="0"/>
        <v>1</v>
      </c>
      <c r="K22" s="26">
        <f t="shared" si="1"/>
        <v>12.820499999999999</v>
      </c>
    </row>
    <row r="23" spans="1:11">
      <c r="F23" s="26">
        <v>120113</v>
      </c>
      <c r="G23" s="26">
        <v>800394347</v>
      </c>
      <c r="H23" s="26">
        <v>2</v>
      </c>
      <c r="I23" s="26">
        <v>38.461500000000001</v>
      </c>
      <c r="J23" s="26">
        <f t="shared" si="0"/>
        <v>2</v>
      </c>
      <c r="K23" s="26">
        <f t="shared" si="1"/>
        <v>38.461500000000001</v>
      </c>
    </row>
  </sheetData>
  <mergeCells count="3">
    <mergeCell ref="A1:E1"/>
    <mergeCell ref="A3:A22"/>
    <mergeCell ref="B3:B2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120113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2013-09-08T07:16:39Z</dcterms:created>
  <dcterms:modified xsi:type="dcterms:W3CDTF">2013-09-08T08:19:52Z</dcterms:modified>
</cp:coreProperties>
</file>