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 activeTab="1"/>
  </bookViews>
  <sheets>
    <sheet name="门店销售" sheetId="2" r:id="rId1"/>
    <sheet name="120113" sheetId="10" r:id="rId2"/>
    <sheet name="120151" sheetId="11" r:id="rId3"/>
    <sheet name="120170" sheetId="12" r:id="rId4"/>
  </sheets>
  <calcPr calcId="125725"/>
</workbook>
</file>

<file path=xl/calcChain.xml><?xml version="1.0" encoding="utf-8"?>
<calcChain xmlns="http://schemas.openxmlformats.org/spreadsheetml/2006/main">
  <c r="M4" i="1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M3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K3"/>
  <c r="J3"/>
  <c r="M4" i="1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M3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K3"/>
  <c r="J3"/>
  <c r="K4" i="10"/>
  <c r="K5"/>
  <c r="K6"/>
  <c r="K7"/>
  <c r="K8"/>
  <c r="K9"/>
  <c r="K10"/>
  <c r="K11"/>
  <c r="K12"/>
  <c r="K13"/>
  <c r="K14"/>
  <c r="K15"/>
  <c r="K16"/>
  <c r="K17"/>
  <c r="K18"/>
  <c r="J4"/>
  <c r="J5"/>
  <c r="J6"/>
  <c r="J7"/>
  <c r="J8"/>
  <c r="J9"/>
  <c r="J10"/>
  <c r="J11"/>
  <c r="J12"/>
  <c r="J13"/>
  <c r="J14"/>
  <c r="J15"/>
  <c r="J16"/>
  <c r="J17"/>
  <c r="J18"/>
  <c r="K3"/>
  <c r="J3"/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K3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I3"/>
  <c r="H3"/>
</calcChain>
</file>

<file path=xl/sharedStrings.xml><?xml version="1.0" encoding="utf-8"?>
<sst xmlns="http://schemas.openxmlformats.org/spreadsheetml/2006/main" count="42" uniqueCount="12">
  <si>
    <t>销售数据核对-门店部门销售</t>
  </si>
  <si>
    <t>日期</t>
  </si>
  <si>
    <t>地点编号</t>
  </si>
  <si>
    <t>净销售量</t>
  </si>
  <si>
    <t>净销售额</t>
  </si>
  <si>
    <t>LOCATION</t>
  </si>
  <si>
    <t>QTY</t>
  </si>
  <si>
    <t>AMT</t>
  </si>
  <si>
    <t>销售数据核对-门店部门商品销售</t>
  </si>
  <si>
    <t>商品编号</t>
  </si>
  <si>
    <t>ITEM</t>
  </si>
  <si>
    <t>RA多了</t>
    <phoneticPr fontId="23" type="noConversion"/>
  </si>
</sst>
</file>

<file path=xl/styles.xml><?xml version="1.0" encoding="utf-8"?>
<styleSheet xmlns="http://schemas.openxmlformats.org/spreadsheetml/2006/main">
  <numFmts count="1">
    <numFmt numFmtId="177" formatCode="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0" fillId="0" borderId="0" xfId="0" applyFont="1">
      <alignment vertical="center"/>
    </xf>
    <xf numFmtId="0" fontId="22" fillId="33" borderId="10" xfId="0" applyFont="1" applyFill="1" applyBorder="1" applyAlignment="1">
      <alignment vertical="center" wrapText="1"/>
    </xf>
    <xf numFmtId="0" fontId="22" fillId="33" borderId="11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2" fillId="34" borderId="11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0" fontId="22" fillId="34" borderId="10" xfId="0" applyNumberFormat="1" applyFont="1" applyFill="1" applyBorder="1" applyAlignment="1">
      <alignment horizontal="left" vertical="top" wrapText="1"/>
    </xf>
    <xf numFmtId="0" fontId="22" fillId="34" borderId="12" xfId="0" applyNumberFormat="1" applyFont="1" applyFill="1" applyBorder="1" applyAlignment="1">
      <alignment horizontal="left" vertical="top" wrapText="1"/>
    </xf>
    <xf numFmtId="0" fontId="0" fillId="35" borderId="0" xfId="0" applyFill="1">
      <alignment vertical="center"/>
    </xf>
    <xf numFmtId="3" fontId="22" fillId="34" borderId="10" xfId="0" applyNumberFormat="1" applyFont="1" applyFill="1" applyBorder="1" applyAlignment="1">
      <alignment horizontal="right" vertical="top" wrapText="1"/>
    </xf>
    <xf numFmtId="3" fontId="22" fillId="34" borderId="12" xfId="0" applyNumberFormat="1" applyFont="1" applyFill="1" applyBorder="1" applyAlignment="1">
      <alignment horizontal="right" vertical="top" wrapText="1"/>
    </xf>
    <xf numFmtId="0" fontId="21" fillId="0" borderId="0" xfId="0" applyFont="1" applyAlignment="1">
      <alignment horizontal="left" wrapText="1"/>
    </xf>
    <xf numFmtId="14" fontId="22" fillId="34" borderId="11" xfId="0" applyNumberFormat="1" applyFont="1" applyFill="1" applyBorder="1" applyAlignment="1">
      <alignment vertical="center" wrapText="1"/>
    </xf>
    <xf numFmtId="14" fontId="22" fillId="34" borderId="14" xfId="0" applyNumberFormat="1" applyFont="1" applyFill="1" applyBorder="1" applyAlignment="1">
      <alignment vertical="center" wrapText="1"/>
    </xf>
    <xf numFmtId="14" fontId="22" fillId="34" borderId="15" xfId="0" applyNumberFormat="1" applyFont="1" applyFill="1" applyBorder="1" applyAlignment="1">
      <alignment vertical="center" wrapText="1"/>
    </xf>
    <xf numFmtId="3" fontId="22" fillId="34" borderId="11" xfId="0" applyNumberFormat="1" applyFont="1" applyFill="1" applyBorder="1" applyAlignment="1">
      <alignment horizontal="right" vertical="top" wrapText="1"/>
    </xf>
    <xf numFmtId="3" fontId="22" fillId="34" borderId="14" xfId="0" applyNumberFormat="1" applyFont="1" applyFill="1" applyBorder="1" applyAlignment="1">
      <alignment horizontal="right" vertical="top" wrapText="1"/>
    </xf>
    <xf numFmtId="3" fontId="22" fillId="34" borderId="15" xfId="0" applyNumberFormat="1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0" fillId="35" borderId="0" xfId="0" applyFont="1" applyFill="1">
      <alignment vertical="center"/>
    </xf>
    <xf numFmtId="177" fontId="0" fillId="0" borderId="0" xfId="0" applyNumberForma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5"/>
  <sheetViews>
    <sheetView showGridLines="0" topLeftCell="A97" workbookViewId="0">
      <selection activeCell="E113" sqref="E113"/>
    </sheetView>
  </sheetViews>
  <sheetFormatPr defaultRowHeight="11.25"/>
  <cols>
    <col min="1" max="1" width="7" style="1" customWidth="1"/>
    <col min="2" max="3" width="7.5" style="1" customWidth="1"/>
    <col min="4" max="4" width="7.75" style="1" customWidth="1"/>
    <col min="5" max="10" width="9" style="1"/>
    <col min="11" max="11" width="9" style="20"/>
    <col min="12" max="16384" width="9" style="1"/>
  </cols>
  <sheetData>
    <row r="1" spans="1:11" ht="13.5" thickBot="1">
      <c r="A1" s="13" t="s">
        <v>0</v>
      </c>
      <c r="B1" s="13"/>
      <c r="C1" s="13"/>
      <c r="D1" s="13"/>
    </row>
    <row r="2" spans="1:11" ht="12" thickBot="1">
      <c r="A2" s="2" t="s">
        <v>1</v>
      </c>
      <c r="B2" s="2" t="s">
        <v>2</v>
      </c>
      <c r="C2" s="2" t="s">
        <v>3</v>
      </c>
      <c r="D2" s="3" t="s">
        <v>4</v>
      </c>
      <c r="E2" s="1" t="s">
        <v>5</v>
      </c>
      <c r="F2" s="1" t="s">
        <v>6</v>
      </c>
      <c r="G2" s="1" t="s">
        <v>7</v>
      </c>
    </row>
    <row r="3" spans="1:11" ht="12" thickBot="1">
      <c r="A3" s="14">
        <v>41520</v>
      </c>
      <c r="B3" s="11">
        <v>120001</v>
      </c>
      <c r="C3" s="4">
        <v>217.48</v>
      </c>
      <c r="D3" s="5">
        <v>2018.2047</v>
      </c>
      <c r="E3" s="1">
        <v>120001</v>
      </c>
      <c r="F3" s="1">
        <v>217.48</v>
      </c>
      <c r="G3" s="1">
        <v>2018.2049</v>
      </c>
      <c r="H3" s="1">
        <f>VLOOKUP(E3,B:D,2,0)</f>
        <v>217.48</v>
      </c>
      <c r="I3" s="1">
        <f>VLOOKUP(E3,B:D,3,0)</f>
        <v>2018.2047</v>
      </c>
      <c r="J3" s="1">
        <f>F3-H3</f>
        <v>0</v>
      </c>
      <c r="K3" s="20">
        <f>G3-I3</f>
        <v>1.9999999994979589E-4</v>
      </c>
    </row>
    <row r="4" spans="1:11" ht="12" thickBot="1">
      <c r="A4" s="15"/>
      <c r="B4" s="11">
        <v>120002</v>
      </c>
      <c r="C4" s="4">
        <v>406.37200000000001</v>
      </c>
      <c r="D4" s="5">
        <v>4783.3334999999997</v>
      </c>
      <c r="E4" s="1">
        <v>120002</v>
      </c>
      <c r="F4" s="1">
        <v>406.37200000000001</v>
      </c>
      <c r="G4" s="1">
        <v>4783.3334999999997</v>
      </c>
      <c r="H4" s="1">
        <f t="shared" ref="H4:H67" si="0">VLOOKUP(E4,B:D,2,0)</f>
        <v>406.37200000000001</v>
      </c>
      <c r="I4" s="1">
        <f t="shared" ref="I4:I67" si="1">VLOOKUP(E4,B:D,3,0)</f>
        <v>4783.3334999999997</v>
      </c>
      <c r="J4" s="1">
        <f t="shared" ref="J4:J67" si="2">F4-H4</f>
        <v>0</v>
      </c>
      <c r="K4" s="20">
        <f t="shared" ref="K4:K67" si="3">G4-I4</f>
        <v>0</v>
      </c>
    </row>
    <row r="5" spans="1:11" ht="12" thickBot="1">
      <c r="A5" s="15"/>
      <c r="B5" s="11">
        <v>120004</v>
      </c>
      <c r="C5" s="4">
        <v>242.584</v>
      </c>
      <c r="D5" s="5">
        <v>2553.1619000000001</v>
      </c>
      <c r="E5" s="1">
        <v>120004</v>
      </c>
      <c r="F5" s="1">
        <v>242.584</v>
      </c>
      <c r="G5" s="1">
        <v>2553.1622000000002</v>
      </c>
      <c r="H5" s="1">
        <f t="shared" si="0"/>
        <v>242.584</v>
      </c>
      <c r="I5" s="1">
        <f t="shared" si="1"/>
        <v>2553.1619000000001</v>
      </c>
      <c r="J5" s="1">
        <f t="shared" si="2"/>
        <v>0</v>
      </c>
      <c r="K5" s="20">
        <f t="shared" si="3"/>
        <v>3.0000000015206751E-4</v>
      </c>
    </row>
    <row r="6" spans="1:11" ht="12" thickBot="1">
      <c r="A6" s="15"/>
      <c r="B6" s="11">
        <v>120008</v>
      </c>
      <c r="C6" s="4">
        <v>99.248000000000005</v>
      </c>
      <c r="D6" s="5">
        <v>2071.8806</v>
      </c>
      <c r="E6" s="1">
        <v>120008</v>
      </c>
      <c r="F6" s="1">
        <v>99.248000000000005</v>
      </c>
      <c r="G6" s="1">
        <v>2071.8802999999998</v>
      </c>
      <c r="H6" s="1">
        <f t="shared" si="0"/>
        <v>99.248000000000005</v>
      </c>
      <c r="I6" s="1">
        <f t="shared" si="1"/>
        <v>2071.8806</v>
      </c>
      <c r="J6" s="1">
        <f t="shared" si="2"/>
        <v>0</v>
      </c>
      <c r="K6" s="20">
        <f t="shared" si="3"/>
        <v>-3.0000000015206751E-4</v>
      </c>
    </row>
    <row r="7" spans="1:11" ht="12" thickBot="1">
      <c r="A7" s="15"/>
      <c r="B7" s="11">
        <v>120010</v>
      </c>
      <c r="C7" s="4">
        <v>272.39800000000002</v>
      </c>
      <c r="D7" s="5">
        <v>2726.4612000000002</v>
      </c>
      <c r="E7" s="1">
        <v>120010</v>
      </c>
      <c r="F7" s="1">
        <v>272.39800000000002</v>
      </c>
      <c r="G7" s="1">
        <v>2726.4614999999999</v>
      </c>
      <c r="H7" s="1">
        <f t="shared" si="0"/>
        <v>272.39800000000002</v>
      </c>
      <c r="I7" s="1">
        <f t="shared" si="1"/>
        <v>2726.4612000000002</v>
      </c>
      <c r="J7" s="1">
        <f t="shared" si="2"/>
        <v>0</v>
      </c>
      <c r="K7" s="20">
        <f t="shared" si="3"/>
        <v>2.9999999969732016E-4</v>
      </c>
    </row>
    <row r="8" spans="1:11" ht="12" thickBot="1">
      <c r="A8" s="15"/>
      <c r="B8" s="11">
        <v>120011</v>
      </c>
      <c r="C8" s="4">
        <v>332.13499999999999</v>
      </c>
      <c r="D8" s="5">
        <v>4752.8204999999998</v>
      </c>
      <c r="E8" s="1">
        <v>120011</v>
      </c>
      <c r="F8" s="1">
        <v>332.13499999999999</v>
      </c>
      <c r="G8" s="1">
        <v>4752.8204999999998</v>
      </c>
      <c r="H8" s="1">
        <f t="shared" si="0"/>
        <v>332.13499999999999</v>
      </c>
      <c r="I8" s="1">
        <f t="shared" si="1"/>
        <v>4752.8204999999998</v>
      </c>
      <c r="J8" s="1">
        <f t="shared" si="2"/>
        <v>0</v>
      </c>
      <c r="K8" s="20">
        <f t="shared" si="3"/>
        <v>0</v>
      </c>
    </row>
    <row r="9" spans="1:11" ht="12" thickBot="1">
      <c r="A9" s="15"/>
      <c r="B9" s="11">
        <v>120014</v>
      </c>
      <c r="C9" s="4">
        <v>168.95</v>
      </c>
      <c r="D9" s="5">
        <v>2457.2649999999999</v>
      </c>
      <c r="E9" s="1">
        <v>120014</v>
      </c>
      <c r="F9" s="1">
        <v>168.95</v>
      </c>
      <c r="G9" s="1">
        <v>2457.2651999999998</v>
      </c>
      <c r="H9" s="1">
        <f t="shared" si="0"/>
        <v>168.95</v>
      </c>
      <c r="I9" s="1">
        <f t="shared" si="1"/>
        <v>2457.2649999999999</v>
      </c>
      <c r="J9" s="1">
        <f t="shared" si="2"/>
        <v>0</v>
      </c>
      <c r="K9" s="20">
        <f t="shared" si="3"/>
        <v>1.9999999994979589E-4</v>
      </c>
    </row>
    <row r="10" spans="1:11" ht="12" thickBot="1">
      <c r="A10" s="15"/>
      <c r="B10" s="11">
        <v>120015</v>
      </c>
      <c r="C10" s="4">
        <v>291.88600000000002</v>
      </c>
      <c r="D10" s="5">
        <v>5277.9223000000002</v>
      </c>
      <c r="E10" s="1">
        <v>120015</v>
      </c>
      <c r="F10" s="1">
        <v>291.88600000000002</v>
      </c>
      <c r="G10" s="1">
        <v>5277.9225999999999</v>
      </c>
      <c r="H10" s="1">
        <f t="shared" si="0"/>
        <v>291.88600000000002</v>
      </c>
      <c r="I10" s="1">
        <f t="shared" si="1"/>
        <v>5277.9223000000002</v>
      </c>
      <c r="J10" s="1">
        <f t="shared" si="2"/>
        <v>0</v>
      </c>
      <c r="K10" s="20">
        <f t="shared" si="3"/>
        <v>2.9999999969732016E-4</v>
      </c>
    </row>
    <row r="11" spans="1:11" ht="12" thickBot="1">
      <c r="A11" s="15"/>
      <c r="B11" s="11">
        <v>120017</v>
      </c>
      <c r="C11" s="4">
        <v>328.02800000000002</v>
      </c>
      <c r="D11" s="5">
        <v>4076.9229</v>
      </c>
      <c r="E11" s="1">
        <v>120017</v>
      </c>
      <c r="F11" s="1">
        <v>328.02800000000002</v>
      </c>
      <c r="G11" s="1">
        <v>4076.9231</v>
      </c>
      <c r="H11" s="1">
        <f t="shared" si="0"/>
        <v>328.02800000000002</v>
      </c>
      <c r="I11" s="1">
        <f t="shared" si="1"/>
        <v>4076.9229</v>
      </c>
      <c r="J11" s="1">
        <f t="shared" si="2"/>
        <v>0</v>
      </c>
      <c r="K11" s="20">
        <f t="shared" si="3"/>
        <v>1.9999999994979589E-4</v>
      </c>
    </row>
    <row r="12" spans="1:11" ht="12" thickBot="1">
      <c r="A12" s="15"/>
      <c r="B12" s="11">
        <v>120020</v>
      </c>
      <c r="C12" s="4">
        <v>521.64200000000005</v>
      </c>
      <c r="D12" s="5">
        <v>9704.1875999999993</v>
      </c>
      <c r="E12" s="1">
        <v>120020</v>
      </c>
      <c r="F12" s="1">
        <v>521.64200000000005</v>
      </c>
      <c r="G12" s="1">
        <v>9704.1879000000008</v>
      </c>
      <c r="H12" s="1">
        <f t="shared" si="0"/>
        <v>521.64200000000005</v>
      </c>
      <c r="I12" s="1">
        <f t="shared" si="1"/>
        <v>9704.1875999999993</v>
      </c>
      <c r="J12" s="1">
        <f t="shared" si="2"/>
        <v>0</v>
      </c>
      <c r="K12" s="20">
        <f t="shared" si="3"/>
        <v>3.0000000151630957E-4</v>
      </c>
    </row>
    <row r="13" spans="1:11" ht="12" thickBot="1">
      <c r="A13" s="15"/>
      <c r="B13" s="11">
        <v>120021</v>
      </c>
      <c r="C13" s="4">
        <v>146.482</v>
      </c>
      <c r="D13" s="5">
        <v>2146.3238999999999</v>
      </c>
      <c r="E13" s="1">
        <v>120021</v>
      </c>
      <c r="F13" s="1">
        <v>146.482</v>
      </c>
      <c r="G13" s="1">
        <v>2146.3244</v>
      </c>
      <c r="H13" s="1">
        <f t="shared" si="0"/>
        <v>146.482</v>
      </c>
      <c r="I13" s="1">
        <f t="shared" si="1"/>
        <v>2146.3238999999999</v>
      </c>
      <c r="J13" s="1">
        <f t="shared" si="2"/>
        <v>0</v>
      </c>
      <c r="K13" s="20">
        <f t="shared" si="3"/>
        <v>5.0000000010186341E-4</v>
      </c>
    </row>
    <row r="14" spans="1:11" ht="12" thickBot="1">
      <c r="A14" s="15"/>
      <c r="B14" s="11">
        <v>120022</v>
      </c>
      <c r="C14" s="4">
        <v>490.02199999999999</v>
      </c>
      <c r="D14" s="5">
        <v>6758.2478000000001</v>
      </c>
      <c r="E14" s="1">
        <v>120022</v>
      </c>
      <c r="F14" s="1">
        <v>490.02199999999999</v>
      </c>
      <c r="G14" s="1">
        <v>6758.2474000000002</v>
      </c>
      <c r="H14" s="1">
        <f t="shared" si="0"/>
        <v>490.02199999999999</v>
      </c>
      <c r="I14" s="1">
        <f t="shared" si="1"/>
        <v>6758.2478000000001</v>
      </c>
      <c r="J14" s="1">
        <f t="shared" si="2"/>
        <v>0</v>
      </c>
      <c r="K14" s="20">
        <f t="shared" si="3"/>
        <v>-3.9999999989959178E-4</v>
      </c>
    </row>
    <row r="15" spans="1:11" ht="12" thickBot="1">
      <c r="A15" s="15"/>
      <c r="B15" s="11">
        <v>120023</v>
      </c>
      <c r="C15" s="4">
        <v>197.33</v>
      </c>
      <c r="D15" s="5">
        <v>4819.2308000000003</v>
      </c>
      <c r="E15" s="1">
        <v>120023</v>
      </c>
      <c r="F15" s="1">
        <v>197.33</v>
      </c>
      <c r="G15" s="1">
        <v>4819.2307000000001</v>
      </c>
      <c r="H15" s="1">
        <f t="shared" si="0"/>
        <v>197.33</v>
      </c>
      <c r="I15" s="1">
        <f t="shared" si="1"/>
        <v>4819.2308000000003</v>
      </c>
      <c r="J15" s="1">
        <f t="shared" si="2"/>
        <v>0</v>
      </c>
      <c r="K15" s="20">
        <f t="shared" si="3"/>
        <v>-1.0000000020227162E-4</v>
      </c>
    </row>
    <row r="16" spans="1:11" ht="12" thickBot="1">
      <c r="A16" s="15"/>
      <c r="B16" s="11">
        <v>120024</v>
      </c>
      <c r="C16" s="4">
        <v>341.608</v>
      </c>
      <c r="D16" s="5">
        <v>7435.2473</v>
      </c>
      <c r="E16" s="1">
        <v>120024</v>
      </c>
      <c r="F16" s="1">
        <v>341.608</v>
      </c>
      <c r="G16" s="1">
        <v>7435.2476999999999</v>
      </c>
      <c r="H16" s="1">
        <f t="shared" si="0"/>
        <v>341.608</v>
      </c>
      <c r="I16" s="1">
        <f t="shared" si="1"/>
        <v>7435.2473</v>
      </c>
      <c r="J16" s="1">
        <f t="shared" si="2"/>
        <v>0</v>
      </c>
      <c r="K16" s="20">
        <f t="shared" si="3"/>
        <v>3.9999999989959178E-4</v>
      </c>
    </row>
    <row r="17" spans="1:11" ht="12" thickBot="1">
      <c r="A17" s="15"/>
      <c r="B17" s="11">
        <v>120026</v>
      </c>
      <c r="C17" s="4">
        <v>188.958</v>
      </c>
      <c r="D17" s="5">
        <v>1183.3335</v>
      </c>
      <c r="E17" s="1">
        <v>120026</v>
      </c>
      <c r="F17" s="1">
        <v>188.958</v>
      </c>
      <c r="G17" s="1">
        <v>1183.3335999999999</v>
      </c>
      <c r="H17" s="1">
        <f t="shared" si="0"/>
        <v>188.958</v>
      </c>
      <c r="I17" s="1">
        <f t="shared" si="1"/>
        <v>1183.3335</v>
      </c>
      <c r="J17" s="1">
        <f t="shared" si="2"/>
        <v>0</v>
      </c>
      <c r="K17" s="20">
        <f t="shared" si="3"/>
        <v>9.9999999974897946E-5</v>
      </c>
    </row>
    <row r="18" spans="1:11" ht="12" thickBot="1">
      <c r="A18" s="15"/>
      <c r="B18" s="11">
        <v>120027</v>
      </c>
      <c r="C18" s="4">
        <v>476.08600000000001</v>
      </c>
      <c r="D18" s="5">
        <v>6565.2978000000003</v>
      </c>
      <c r="E18" s="1">
        <v>120027</v>
      </c>
      <c r="F18" s="1">
        <v>476.08600000000001</v>
      </c>
      <c r="G18" s="1">
        <v>6565.299</v>
      </c>
      <c r="H18" s="1">
        <f t="shared" si="0"/>
        <v>476.08600000000001</v>
      </c>
      <c r="I18" s="1">
        <f t="shared" si="1"/>
        <v>6565.2978000000003</v>
      </c>
      <c r="J18" s="1">
        <f t="shared" si="2"/>
        <v>0</v>
      </c>
      <c r="K18" s="20">
        <f t="shared" si="3"/>
        <v>1.1999999996987754E-3</v>
      </c>
    </row>
    <row r="19" spans="1:11" ht="12" thickBot="1">
      <c r="A19" s="15"/>
      <c r="B19" s="11">
        <v>120028</v>
      </c>
      <c r="C19" s="4">
        <v>464.99599999999998</v>
      </c>
      <c r="D19" s="5">
        <v>7778.4178000000002</v>
      </c>
      <c r="E19" s="1">
        <v>120028</v>
      </c>
      <c r="F19" s="1">
        <v>464.99599999999998</v>
      </c>
      <c r="G19" s="1">
        <v>7778.4179000000004</v>
      </c>
      <c r="H19" s="1">
        <f t="shared" si="0"/>
        <v>464.99599999999998</v>
      </c>
      <c r="I19" s="1">
        <f t="shared" si="1"/>
        <v>7778.4178000000002</v>
      </c>
      <c r="J19" s="1">
        <f t="shared" si="2"/>
        <v>0</v>
      </c>
      <c r="K19" s="20">
        <f t="shared" si="3"/>
        <v>1.0000000020227162E-4</v>
      </c>
    </row>
    <row r="20" spans="1:11" ht="12" thickBot="1">
      <c r="A20" s="15"/>
      <c r="B20" s="11">
        <v>120029</v>
      </c>
      <c r="C20" s="4">
        <v>195.19</v>
      </c>
      <c r="D20" s="5">
        <v>2659.3761</v>
      </c>
      <c r="E20" s="1">
        <v>120029</v>
      </c>
      <c r="F20" s="1">
        <v>195.19</v>
      </c>
      <c r="G20" s="1">
        <v>2659.3762000000002</v>
      </c>
      <c r="H20" s="1">
        <f t="shared" si="0"/>
        <v>195.19</v>
      </c>
      <c r="I20" s="1">
        <f t="shared" si="1"/>
        <v>2659.3761</v>
      </c>
      <c r="J20" s="1">
        <f t="shared" si="2"/>
        <v>0</v>
      </c>
      <c r="K20" s="20">
        <f t="shared" si="3"/>
        <v>1.0000000020227162E-4</v>
      </c>
    </row>
    <row r="21" spans="1:11" ht="12" thickBot="1">
      <c r="A21" s="15"/>
      <c r="B21" s="11">
        <v>120030</v>
      </c>
      <c r="C21" s="4">
        <v>612.84699999999998</v>
      </c>
      <c r="D21" s="5">
        <v>10977.7603</v>
      </c>
      <c r="E21" s="1">
        <v>120030</v>
      </c>
      <c r="F21" s="1">
        <v>612.84699999999998</v>
      </c>
      <c r="G21" s="1">
        <v>10977.76</v>
      </c>
      <c r="H21" s="1">
        <f t="shared" si="0"/>
        <v>612.84699999999998</v>
      </c>
      <c r="I21" s="1">
        <f t="shared" si="1"/>
        <v>10977.7603</v>
      </c>
      <c r="J21" s="1">
        <f t="shared" si="2"/>
        <v>0</v>
      </c>
      <c r="K21" s="20">
        <f t="shared" si="3"/>
        <v>-2.9999999969732016E-4</v>
      </c>
    </row>
    <row r="22" spans="1:11" ht="12" thickBot="1">
      <c r="A22" s="15"/>
      <c r="B22" s="11">
        <v>120032</v>
      </c>
      <c r="C22" s="4">
        <v>91.96</v>
      </c>
      <c r="D22" s="5">
        <v>928.29020000000003</v>
      </c>
      <c r="E22" s="1">
        <v>120032</v>
      </c>
      <c r="F22" s="1">
        <v>91.96</v>
      </c>
      <c r="G22" s="1">
        <v>928.2903</v>
      </c>
      <c r="H22" s="1">
        <f t="shared" si="0"/>
        <v>91.96</v>
      </c>
      <c r="I22" s="1">
        <f t="shared" si="1"/>
        <v>928.29020000000003</v>
      </c>
      <c r="J22" s="1">
        <f t="shared" si="2"/>
        <v>0</v>
      </c>
      <c r="K22" s="20">
        <f t="shared" si="3"/>
        <v>9.9999999974897946E-5</v>
      </c>
    </row>
    <row r="23" spans="1:11" ht="12" thickBot="1">
      <c r="A23" s="15"/>
      <c r="B23" s="11">
        <v>120033</v>
      </c>
      <c r="C23" s="4">
        <v>634.00599999999997</v>
      </c>
      <c r="D23" s="5">
        <v>17097.691599999998</v>
      </c>
      <c r="E23" s="1">
        <v>120033</v>
      </c>
      <c r="F23" s="1">
        <v>634.00599999999997</v>
      </c>
      <c r="G23" s="1">
        <v>17097.6924</v>
      </c>
      <c r="H23" s="1">
        <f t="shared" si="0"/>
        <v>634.00599999999997</v>
      </c>
      <c r="I23" s="1">
        <f t="shared" si="1"/>
        <v>17097.691599999998</v>
      </c>
      <c r="J23" s="1">
        <f t="shared" si="2"/>
        <v>0</v>
      </c>
      <c r="K23" s="20">
        <f t="shared" si="3"/>
        <v>8.0000000161817297E-4</v>
      </c>
    </row>
    <row r="24" spans="1:11" ht="12" thickBot="1">
      <c r="A24" s="15"/>
      <c r="B24" s="11">
        <v>120034</v>
      </c>
      <c r="C24" s="4">
        <v>302.46499999999997</v>
      </c>
      <c r="D24" s="5">
        <v>5693.9313000000002</v>
      </c>
      <c r="E24" s="1">
        <v>120034</v>
      </c>
      <c r="F24" s="1">
        <v>302.46499999999997</v>
      </c>
      <c r="G24" s="1">
        <v>5693.9315999999999</v>
      </c>
      <c r="H24" s="1">
        <f t="shared" si="0"/>
        <v>302.46499999999997</v>
      </c>
      <c r="I24" s="1">
        <f t="shared" si="1"/>
        <v>5693.9313000000002</v>
      </c>
      <c r="J24" s="1">
        <f t="shared" si="2"/>
        <v>0</v>
      </c>
      <c r="K24" s="20">
        <f t="shared" si="3"/>
        <v>2.9999999969732016E-4</v>
      </c>
    </row>
    <row r="25" spans="1:11" ht="12" thickBot="1">
      <c r="A25" s="15"/>
      <c r="B25" s="11">
        <v>120035</v>
      </c>
      <c r="C25" s="4">
        <v>386.18</v>
      </c>
      <c r="D25" s="5">
        <v>7536.2388000000001</v>
      </c>
      <c r="E25" s="1">
        <v>120035</v>
      </c>
      <c r="F25" s="1">
        <v>386.18</v>
      </c>
      <c r="G25" s="1">
        <v>7536.2392</v>
      </c>
      <c r="H25" s="1">
        <f t="shared" si="0"/>
        <v>386.18</v>
      </c>
      <c r="I25" s="1">
        <f t="shared" si="1"/>
        <v>7536.2388000000001</v>
      </c>
      <c r="J25" s="1">
        <f t="shared" si="2"/>
        <v>0</v>
      </c>
      <c r="K25" s="20">
        <f t="shared" si="3"/>
        <v>3.9999999989959178E-4</v>
      </c>
    </row>
    <row r="26" spans="1:11" ht="12" thickBot="1">
      <c r="A26" s="15"/>
      <c r="B26" s="11">
        <v>120036</v>
      </c>
      <c r="C26" s="4">
        <v>356.26799999999997</v>
      </c>
      <c r="D26" s="5">
        <v>7474.7</v>
      </c>
      <c r="E26" s="1">
        <v>120036</v>
      </c>
      <c r="F26" s="1">
        <v>356.26799999999997</v>
      </c>
      <c r="G26" s="1">
        <v>7474.7007000000003</v>
      </c>
      <c r="H26" s="1">
        <f t="shared" si="0"/>
        <v>356.26799999999997</v>
      </c>
      <c r="I26" s="1">
        <f t="shared" si="1"/>
        <v>7474.7</v>
      </c>
      <c r="J26" s="1">
        <f t="shared" si="2"/>
        <v>0</v>
      </c>
      <c r="K26" s="20">
        <f t="shared" si="3"/>
        <v>7.0000000050640665E-4</v>
      </c>
    </row>
    <row r="27" spans="1:11" ht="12" thickBot="1">
      <c r="A27" s="15"/>
      <c r="B27" s="11">
        <v>120039</v>
      </c>
      <c r="C27" s="4">
        <v>285.87900000000002</v>
      </c>
      <c r="D27" s="5">
        <v>4894.8708999999999</v>
      </c>
      <c r="E27" s="1">
        <v>120039</v>
      </c>
      <c r="F27" s="1">
        <v>285.87900000000002</v>
      </c>
      <c r="G27" s="1">
        <v>4894.8716000000004</v>
      </c>
      <c r="H27" s="1">
        <f t="shared" si="0"/>
        <v>285.87900000000002</v>
      </c>
      <c r="I27" s="1">
        <f t="shared" si="1"/>
        <v>4894.8708999999999</v>
      </c>
      <c r="J27" s="1">
        <f t="shared" si="2"/>
        <v>0</v>
      </c>
      <c r="K27" s="20">
        <f t="shared" si="3"/>
        <v>7.0000000050640665E-4</v>
      </c>
    </row>
    <row r="28" spans="1:11" ht="12" thickBot="1">
      <c r="A28" s="15"/>
      <c r="B28" s="11">
        <v>120041</v>
      </c>
      <c r="C28" s="4">
        <v>179.91200000000001</v>
      </c>
      <c r="D28" s="5">
        <v>1366.6664000000001</v>
      </c>
      <c r="E28" s="1">
        <v>120041</v>
      </c>
      <c r="F28" s="1">
        <v>179.91200000000001</v>
      </c>
      <c r="G28" s="1">
        <v>1366.6666</v>
      </c>
      <c r="H28" s="1">
        <f t="shared" si="0"/>
        <v>179.91200000000001</v>
      </c>
      <c r="I28" s="1">
        <f t="shared" si="1"/>
        <v>1366.6664000000001</v>
      </c>
      <c r="J28" s="1">
        <f t="shared" si="2"/>
        <v>0</v>
      </c>
      <c r="K28" s="20">
        <f t="shared" si="3"/>
        <v>1.9999999994979589E-4</v>
      </c>
    </row>
    <row r="29" spans="1:11" ht="12" thickBot="1">
      <c r="A29" s="15"/>
      <c r="B29" s="11">
        <v>120043</v>
      </c>
      <c r="C29" s="4">
        <v>226.464</v>
      </c>
      <c r="D29" s="5">
        <v>2294.5722000000001</v>
      </c>
      <c r="E29" s="1">
        <v>120043</v>
      </c>
      <c r="F29" s="1">
        <v>226.464</v>
      </c>
      <c r="G29" s="1">
        <v>2294.5725000000002</v>
      </c>
      <c r="H29" s="1">
        <f t="shared" si="0"/>
        <v>226.464</v>
      </c>
      <c r="I29" s="1">
        <f t="shared" si="1"/>
        <v>2294.5722000000001</v>
      </c>
      <c r="J29" s="1">
        <f t="shared" si="2"/>
        <v>0</v>
      </c>
      <c r="K29" s="20">
        <f t="shared" si="3"/>
        <v>3.0000000015206751E-4</v>
      </c>
    </row>
    <row r="30" spans="1:11" ht="12" thickBot="1">
      <c r="A30" s="15"/>
      <c r="B30" s="11">
        <v>120044</v>
      </c>
      <c r="C30" s="4">
        <v>105</v>
      </c>
      <c r="D30" s="5">
        <v>1914.4439</v>
      </c>
      <c r="E30" s="1">
        <v>120044</v>
      </c>
      <c r="F30" s="1">
        <v>105</v>
      </c>
      <c r="G30" s="1">
        <v>1914.4440999999999</v>
      </c>
      <c r="H30" s="1">
        <f t="shared" si="0"/>
        <v>105</v>
      </c>
      <c r="I30" s="1">
        <f t="shared" si="1"/>
        <v>1914.4439</v>
      </c>
      <c r="J30" s="1">
        <f t="shared" si="2"/>
        <v>0</v>
      </c>
      <c r="K30" s="20">
        <f t="shared" si="3"/>
        <v>1.9999999994979589E-4</v>
      </c>
    </row>
    <row r="31" spans="1:11" ht="12" thickBot="1">
      <c r="A31" s="15"/>
      <c r="B31" s="11">
        <v>120045</v>
      </c>
      <c r="C31" s="4">
        <v>745.69</v>
      </c>
      <c r="D31" s="5">
        <v>10136.9228</v>
      </c>
      <c r="E31" s="1">
        <v>120045</v>
      </c>
      <c r="F31" s="1">
        <v>745.69</v>
      </c>
      <c r="G31" s="1">
        <v>10136.9228</v>
      </c>
      <c r="H31" s="1">
        <f t="shared" si="0"/>
        <v>745.69</v>
      </c>
      <c r="I31" s="1">
        <f t="shared" si="1"/>
        <v>10136.9228</v>
      </c>
      <c r="J31" s="1">
        <f t="shared" si="2"/>
        <v>0</v>
      </c>
      <c r="K31" s="20">
        <f t="shared" si="3"/>
        <v>0</v>
      </c>
    </row>
    <row r="32" spans="1:11" ht="12" thickBot="1">
      <c r="A32" s="15"/>
      <c r="B32" s="11">
        <v>120051</v>
      </c>
      <c r="C32" s="4">
        <v>240.28800000000001</v>
      </c>
      <c r="D32" s="5">
        <v>4640.9393</v>
      </c>
      <c r="E32" s="1">
        <v>120051</v>
      </c>
      <c r="F32" s="1">
        <v>240.28800000000001</v>
      </c>
      <c r="G32" s="1">
        <v>4640.9399000000003</v>
      </c>
      <c r="H32" s="1">
        <f t="shared" si="0"/>
        <v>240.28800000000001</v>
      </c>
      <c r="I32" s="1">
        <f t="shared" si="1"/>
        <v>4640.9393</v>
      </c>
      <c r="J32" s="1">
        <f t="shared" si="2"/>
        <v>0</v>
      </c>
      <c r="K32" s="20">
        <f t="shared" si="3"/>
        <v>6.0000000030413503E-4</v>
      </c>
    </row>
    <row r="33" spans="1:11" ht="12" thickBot="1">
      <c r="A33" s="15"/>
      <c r="B33" s="11">
        <v>120053</v>
      </c>
      <c r="C33" s="4">
        <v>291.63</v>
      </c>
      <c r="D33" s="5">
        <v>5106.6917999999996</v>
      </c>
      <c r="E33" s="1">
        <v>120053</v>
      </c>
      <c r="F33" s="1">
        <v>291.63</v>
      </c>
      <c r="G33" s="1">
        <v>5106.6921000000002</v>
      </c>
      <c r="H33" s="1">
        <f t="shared" si="0"/>
        <v>291.63</v>
      </c>
      <c r="I33" s="1">
        <f t="shared" si="1"/>
        <v>5106.6917999999996</v>
      </c>
      <c r="J33" s="1">
        <f t="shared" si="2"/>
        <v>0</v>
      </c>
      <c r="K33" s="20">
        <f t="shared" si="3"/>
        <v>3.0000000060681487E-4</v>
      </c>
    </row>
    <row r="34" spans="1:11" ht="12" thickBot="1">
      <c r="A34" s="15"/>
      <c r="B34" s="11">
        <v>120055</v>
      </c>
      <c r="C34" s="4">
        <v>462.33</v>
      </c>
      <c r="D34" s="5">
        <v>3097.4360999999999</v>
      </c>
      <c r="E34" s="1">
        <v>120055</v>
      </c>
      <c r="F34" s="1">
        <v>462.33</v>
      </c>
      <c r="G34" s="1">
        <v>3097.4358000000002</v>
      </c>
      <c r="H34" s="1">
        <f t="shared" si="0"/>
        <v>462.33</v>
      </c>
      <c r="I34" s="1">
        <f t="shared" si="1"/>
        <v>3097.4360999999999</v>
      </c>
      <c r="J34" s="1">
        <f t="shared" si="2"/>
        <v>0</v>
      </c>
      <c r="K34" s="20">
        <f t="shared" si="3"/>
        <v>-2.9999999969732016E-4</v>
      </c>
    </row>
    <row r="35" spans="1:11" ht="12" thickBot="1">
      <c r="A35" s="15"/>
      <c r="B35" s="11">
        <v>120056</v>
      </c>
      <c r="C35" s="4">
        <v>368.13600000000002</v>
      </c>
      <c r="D35" s="5">
        <v>13864.698899999999</v>
      </c>
      <c r="E35" s="1">
        <v>120056</v>
      </c>
      <c r="F35" s="1">
        <v>368.13600000000002</v>
      </c>
      <c r="G35" s="1">
        <v>13864.7009</v>
      </c>
      <c r="H35" s="1">
        <f t="shared" si="0"/>
        <v>368.13600000000002</v>
      </c>
      <c r="I35" s="1">
        <f t="shared" si="1"/>
        <v>13864.698899999999</v>
      </c>
      <c r="J35" s="1">
        <f t="shared" si="2"/>
        <v>0</v>
      </c>
      <c r="K35" s="20">
        <f t="shared" si="3"/>
        <v>2.0000000004074536E-3</v>
      </c>
    </row>
    <row r="36" spans="1:11" ht="12" thickBot="1">
      <c r="A36" s="15"/>
      <c r="B36" s="11">
        <v>120059</v>
      </c>
      <c r="C36" s="4">
        <v>752.02</v>
      </c>
      <c r="D36" s="5">
        <v>7738.4605000000001</v>
      </c>
      <c r="E36" s="1">
        <v>120059</v>
      </c>
      <c r="F36" s="1">
        <v>752.02</v>
      </c>
      <c r="G36" s="1">
        <v>7738.4611999999997</v>
      </c>
      <c r="H36" s="1">
        <f t="shared" si="0"/>
        <v>752.02</v>
      </c>
      <c r="I36" s="1">
        <f t="shared" si="1"/>
        <v>7738.4605000000001</v>
      </c>
      <c r="J36" s="1">
        <f t="shared" si="2"/>
        <v>0</v>
      </c>
      <c r="K36" s="20">
        <f t="shared" si="3"/>
        <v>6.9999999959691195E-4</v>
      </c>
    </row>
    <row r="37" spans="1:11" ht="12" thickBot="1">
      <c r="A37" s="15"/>
      <c r="B37" s="11">
        <v>120060</v>
      </c>
      <c r="C37" s="4">
        <v>393.38799999999998</v>
      </c>
      <c r="D37" s="5">
        <v>7539.9134999999997</v>
      </c>
      <c r="E37" s="1">
        <v>120060</v>
      </c>
      <c r="F37" s="1">
        <v>393.38799999999998</v>
      </c>
      <c r="G37" s="1">
        <v>7539.9138999999996</v>
      </c>
      <c r="H37" s="1">
        <f t="shared" si="0"/>
        <v>393.38799999999998</v>
      </c>
      <c r="I37" s="1">
        <f t="shared" si="1"/>
        <v>7539.9134999999997</v>
      </c>
      <c r="J37" s="1">
        <f t="shared" si="2"/>
        <v>0</v>
      </c>
      <c r="K37" s="20">
        <f t="shared" si="3"/>
        <v>3.9999999989959178E-4</v>
      </c>
    </row>
    <row r="38" spans="1:11" ht="12" thickBot="1">
      <c r="A38" s="15"/>
      <c r="B38" s="11">
        <v>120062</v>
      </c>
      <c r="C38" s="4">
        <v>107.95</v>
      </c>
      <c r="D38" s="5">
        <v>1503.1623999999999</v>
      </c>
      <c r="E38" s="1">
        <v>120062</v>
      </c>
      <c r="F38" s="1">
        <v>107.95</v>
      </c>
      <c r="G38" s="1">
        <v>1503.1624999999999</v>
      </c>
      <c r="H38" s="1">
        <f t="shared" si="0"/>
        <v>107.95</v>
      </c>
      <c r="I38" s="1">
        <f t="shared" si="1"/>
        <v>1503.1623999999999</v>
      </c>
      <c r="J38" s="1">
        <f t="shared" si="2"/>
        <v>0</v>
      </c>
      <c r="K38" s="20">
        <f t="shared" si="3"/>
        <v>9.9999999974897946E-5</v>
      </c>
    </row>
    <row r="39" spans="1:11" ht="12" thickBot="1">
      <c r="A39" s="15"/>
      <c r="B39" s="11">
        <v>120063</v>
      </c>
      <c r="C39" s="4">
        <v>186.09800000000001</v>
      </c>
      <c r="D39" s="5">
        <v>2752.9908999999998</v>
      </c>
      <c r="E39" s="1">
        <v>120063</v>
      </c>
      <c r="F39" s="1">
        <v>186.09800000000001</v>
      </c>
      <c r="G39" s="1">
        <v>2752.9911999999999</v>
      </c>
      <c r="H39" s="1">
        <f t="shared" si="0"/>
        <v>186.09800000000001</v>
      </c>
      <c r="I39" s="1">
        <f t="shared" si="1"/>
        <v>2752.9908999999998</v>
      </c>
      <c r="J39" s="1">
        <f t="shared" si="2"/>
        <v>0</v>
      </c>
      <c r="K39" s="20">
        <f t="shared" si="3"/>
        <v>3.0000000015206751E-4</v>
      </c>
    </row>
    <row r="40" spans="1:11" ht="12" thickBot="1">
      <c r="A40" s="15"/>
      <c r="B40" s="11">
        <v>120064</v>
      </c>
      <c r="C40" s="4">
        <v>384.322</v>
      </c>
      <c r="D40" s="5">
        <v>4028.2044000000001</v>
      </c>
      <c r="E40" s="1">
        <v>120064</v>
      </c>
      <c r="F40" s="1">
        <v>384.322</v>
      </c>
      <c r="G40" s="1">
        <v>4028.2048</v>
      </c>
      <c r="H40" s="1">
        <f t="shared" si="0"/>
        <v>384.322</v>
      </c>
      <c r="I40" s="1">
        <f t="shared" si="1"/>
        <v>4028.2044000000001</v>
      </c>
      <c r="J40" s="1">
        <f t="shared" si="2"/>
        <v>0</v>
      </c>
      <c r="K40" s="20">
        <f t="shared" si="3"/>
        <v>3.9999999989959178E-4</v>
      </c>
    </row>
    <row r="41" spans="1:11" ht="12" thickBot="1">
      <c r="A41" s="15"/>
      <c r="B41" s="11">
        <v>120065</v>
      </c>
      <c r="C41" s="4">
        <v>301.93599999999998</v>
      </c>
      <c r="D41" s="5">
        <v>5227.3491999999997</v>
      </c>
      <c r="E41" s="1">
        <v>120065</v>
      </c>
      <c r="F41" s="1">
        <v>301.93599999999998</v>
      </c>
      <c r="G41" s="1">
        <v>5227.3500999999997</v>
      </c>
      <c r="H41" s="1">
        <f t="shared" si="0"/>
        <v>301.93599999999998</v>
      </c>
      <c r="I41" s="1">
        <f t="shared" si="1"/>
        <v>5227.3491999999997</v>
      </c>
      <c r="J41" s="1">
        <f t="shared" si="2"/>
        <v>0</v>
      </c>
      <c r="K41" s="20">
        <f t="shared" si="3"/>
        <v>9.0000000000145519E-4</v>
      </c>
    </row>
    <row r="42" spans="1:11" ht="12" thickBot="1">
      <c r="A42" s="15"/>
      <c r="B42" s="11">
        <v>120066</v>
      </c>
      <c r="C42" s="4">
        <v>165.84399999999999</v>
      </c>
      <c r="D42" s="5">
        <v>3262.6493999999998</v>
      </c>
      <c r="E42" s="1">
        <v>120066</v>
      </c>
      <c r="F42" s="1">
        <v>165.84399999999999</v>
      </c>
      <c r="G42" s="1">
        <v>3262.6496000000002</v>
      </c>
      <c r="H42" s="1">
        <f t="shared" si="0"/>
        <v>165.84399999999999</v>
      </c>
      <c r="I42" s="1">
        <f t="shared" si="1"/>
        <v>3262.6493999999998</v>
      </c>
      <c r="J42" s="1">
        <f t="shared" si="2"/>
        <v>0</v>
      </c>
      <c r="K42" s="20">
        <f t="shared" si="3"/>
        <v>2.0000000040454324E-4</v>
      </c>
    </row>
    <row r="43" spans="1:11" ht="12" thickBot="1">
      <c r="A43" s="15"/>
      <c r="B43" s="11">
        <v>120067</v>
      </c>
      <c r="C43" s="4">
        <v>144.19200000000001</v>
      </c>
      <c r="D43" s="5">
        <v>1278.1197999999999</v>
      </c>
      <c r="E43" s="1">
        <v>120067</v>
      </c>
      <c r="F43" s="1">
        <v>144.19200000000001</v>
      </c>
      <c r="G43" s="1">
        <v>1278.1197999999999</v>
      </c>
      <c r="H43" s="1">
        <f t="shared" si="0"/>
        <v>144.19200000000001</v>
      </c>
      <c r="I43" s="1">
        <f t="shared" si="1"/>
        <v>1278.1197999999999</v>
      </c>
      <c r="J43" s="1">
        <f t="shared" si="2"/>
        <v>0</v>
      </c>
      <c r="K43" s="20">
        <f t="shared" si="3"/>
        <v>0</v>
      </c>
    </row>
    <row r="44" spans="1:11" ht="12" thickBot="1">
      <c r="A44" s="15"/>
      <c r="B44" s="11">
        <v>120068</v>
      </c>
      <c r="C44" s="4">
        <v>68.662000000000006</v>
      </c>
      <c r="D44" s="5">
        <v>585.38490000000002</v>
      </c>
      <c r="E44" s="1">
        <v>120068</v>
      </c>
      <c r="F44" s="1">
        <v>68.662000000000006</v>
      </c>
      <c r="G44" s="1">
        <v>585.38490000000002</v>
      </c>
      <c r="H44" s="1">
        <f t="shared" si="0"/>
        <v>68.662000000000006</v>
      </c>
      <c r="I44" s="1">
        <f t="shared" si="1"/>
        <v>585.38490000000002</v>
      </c>
      <c r="J44" s="1">
        <f t="shared" si="2"/>
        <v>0</v>
      </c>
      <c r="K44" s="20">
        <f t="shared" si="3"/>
        <v>0</v>
      </c>
    </row>
    <row r="45" spans="1:11" ht="12" thickBot="1">
      <c r="A45" s="15"/>
      <c r="B45" s="11">
        <v>120073</v>
      </c>
      <c r="C45" s="4">
        <v>299.27600000000001</v>
      </c>
      <c r="D45" s="5">
        <v>3532.4776000000002</v>
      </c>
      <c r="E45" s="1">
        <v>120073</v>
      </c>
      <c r="F45" s="1">
        <v>299.27600000000001</v>
      </c>
      <c r="G45" s="1">
        <v>3532.4782</v>
      </c>
      <c r="H45" s="1">
        <f t="shared" si="0"/>
        <v>299.27600000000001</v>
      </c>
      <c r="I45" s="1">
        <f t="shared" si="1"/>
        <v>3532.4776000000002</v>
      </c>
      <c r="J45" s="1">
        <f t="shared" si="2"/>
        <v>0</v>
      </c>
      <c r="K45" s="20">
        <f t="shared" si="3"/>
        <v>5.9999999984938768E-4</v>
      </c>
    </row>
    <row r="46" spans="1:11" ht="12" thickBot="1">
      <c r="A46" s="15"/>
      <c r="B46" s="11">
        <v>120075</v>
      </c>
      <c r="C46" s="4">
        <v>339.13</v>
      </c>
      <c r="D46" s="5">
        <v>6987.6063000000004</v>
      </c>
      <c r="E46" s="1">
        <v>120075</v>
      </c>
      <c r="F46" s="1">
        <v>339.13</v>
      </c>
      <c r="G46" s="1">
        <v>6987.6068999999998</v>
      </c>
      <c r="H46" s="1">
        <f t="shared" si="0"/>
        <v>339.13</v>
      </c>
      <c r="I46" s="1">
        <f t="shared" si="1"/>
        <v>6987.6063000000004</v>
      </c>
      <c r="J46" s="1">
        <f t="shared" si="2"/>
        <v>0</v>
      </c>
      <c r="K46" s="20">
        <f t="shared" si="3"/>
        <v>5.9999999939464033E-4</v>
      </c>
    </row>
    <row r="47" spans="1:11" ht="12" thickBot="1">
      <c r="A47" s="15"/>
      <c r="B47" s="11">
        <v>120077</v>
      </c>
      <c r="C47" s="4">
        <v>93.882000000000005</v>
      </c>
      <c r="D47" s="5">
        <v>884.35839999999996</v>
      </c>
      <c r="E47" s="1">
        <v>120077</v>
      </c>
      <c r="F47" s="1">
        <v>93.882000000000005</v>
      </c>
      <c r="G47" s="1">
        <v>884.35879999999997</v>
      </c>
      <c r="H47" s="1">
        <f t="shared" si="0"/>
        <v>93.882000000000005</v>
      </c>
      <c r="I47" s="1">
        <f t="shared" si="1"/>
        <v>884.35839999999996</v>
      </c>
      <c r="J47" s="1">
        <f t="shared" si="2"/>
        <v>0</v>
      </c>
      <c r="K47" s="20">
        <f t="shared" si="3"/>
        <v>4.0000000001327862E-4</v>
      </c>
    </row>
    <row r="48" spans="1:11" ht="12" thickBot="1">
      <c r="A48" s="15"/>
      <c r="B48" s="11">
        <v>120080</v>
      </c>
      <c r="C48" s="4">
        <v>165.34200000000001</v>
      </c>
      <c r="D48" s="5">
        <v>1787.9482</v>
      </c>
      <c r="E48" s="1">
        <v>120080</v>
      </c>
      <c r="F48" s="1">
        <v>165.34200000000001</v>
      </c>
      <c r="G48" s="1">
        <v>1787.9485</v>
      </c>
      <c r="H48" s="1">
        <f t="shared" si="0"/>
        <v>165.34200000000001</v>
      </c>
      <c r="I48" s="1">
        <f t="shared" si="1"/>
        <v>1787.9482</v>
      </c>
      <c r="J48" s="1">
        <f t="shared" si="2"/>
        <v>0</v>
      </c>
      <c r="K48" s="20">
        <f t="shared" si="3"/>
        <v>2.9999999992469384E-4</v>
      </c>
    </row>
    <row r="49" spans="1:11" ht="12" thickBot="1">
      <c r="A49" s="15"/>
      <c r="B49" s="11">
        <v>120081</v>
      </c>
      <c r="C49" s="4">
        <v>487.80799999999999</v>
      </c>
      <c r="D49" s="5">
        <v>6953.5059000000001</v>
      </c>
      <c r="E49" s="1">
        <v>120081</v>
      </c>
      <c r="F49" s="1">
        <v>487.80799999999999</v>
      </c>
      <c r="G49" s="1">
        <v>6953.5047000000004</v>
      </c>
      <c r="H49" s="1">
        <f t="shared" si="0"/>
        <v>487.80799999999999</v>
      </c>
      <c r="I49" s="1">
        <f t="shared" si="1"/>
        <v>6953.5059000000001</v>
      </c>
      <c r="J49" s="1">
        <f t="shared" si="2"/>
        <v>0</v>
      </c>
      <c r="K49" s="20">
        <f t="shared" si="3"/>
        <v>-1.1999999996987754E-3</v>
      </c>
    </row>
    <row r="50" spans="1:11" ht="12" thickBot="1">
      <c r="A50" s="15"/>
      <c r="B50" s="11">
        <v>120082</v>
      </c>
      <c r="C50" s="4">
        <v>746.21799999999996</v>
      </c>
      <c r="D50" s="5">
        <v>12957.2649</v>
      </c>
      <c r="E50" s="1">
        <v>120082</v>
      </c>
      <c r="F50" s="1">
        <v>746.21799999999996</v>
      </c>
      <c r="G50" s="1">
        <v>12957.264999999999</v>
      </c>
      <c r="H50" s="1">
        <f t="shared" si="0"/>
        <v>746.21799999999996</v>
      </c>
      <c r="I50" s="1">
        <f t="shared" si="1"/>
        <v>12957.2649</v>
      </c>
      <c r="J50" s="1">
        <f t="shared" si="2"/>
        <v>0</v>
      </c>
      <c r="K50" s="20">
        <f t="shared" si="3"/>
        <v>9.999999929277692E-5</v>
      </c>
    </row>
    <row r="51" spans="1:11" ht="12" thickBot="1">
      <c r="A51" s="15"/>
      <c r="B51" s="11">
        <v>120084</v>
      </c>
      <c r="C51" s="4">
        <v>56.003999999999998</v>
      </c>
      <c r="D51" s="5">
        <v>445.04250000000002</v>
      </c>
      <c r="E51" s="1">
        <v>120084</v>
      </c>
      <c r="F51" s="1">
        <v>56.003999999999998</v>
      </c>
      <c r="G51" s="1">
        <v>445.04259999999999</v>
      </c>
      <c r="H51" s="1">
        <f t="shared" si="0"/>
        <v>56.003999999999998</v>
      </c>
      <c r="I51" s="1">
        <f t="shared" si="1"/>
        <v>445.04250000000002</v>
      </c>
      <c r="J51" s="1">
        <f t="shared" si="2"/>
        <v>0</v>
      </c>
      <c r="K51" s="20">
        <f t="shared" si="3"/>
        <v>9.9999999974897946E-5</v>
      </c>
    </row>
    <row r="52" spans="1:11" ht="12" thickBot="1">
      <c r="A52" s="15"/>
      <c r="B52" s="11">
        <v>120085</v>
      </c>
      <c r="C52" s="4">
        <v>105.30800000000001</v>
      </c>
      <c r="D52" s="5">
        <v>1102.2218</v>
      </c>
      <c r="E52" s="1">
        <v>120085</v>
      </c>
      <c r="F52" s="1">
        <v>105.30800000000001</v>
      </c>
      <c r="G52" s="1">
        <v>1102.2221999999999</v>
      </c>
      <c r="H52" s="1">
        <f t="shared" si="0"/>
        <v>105.30800000000001</v>
      </c>
      <c r="I52" s="1">
        <f t="shared" si="1"/>
        <v>1102.2218</v>
      </c>
      <c r="J52" s="1">
        <f t="shared" si="2"/>
        <v>0</v>
      </c>
      <c r="K52" s="20">
        <f t="shared" si="3"/>
        <v>3.9999999989959178E-4</v>
      </c>
    </row>
    <row r="53" spans="1:11" ht="12" thickBot="1">
      <c r="A53" s="15"/>
      <c r="B53" s="11">
        <v>120087</v>
      </c>
      <c r="C53" s="4">
        <v>79.611999999999995</v>
      </c>
      <c r="D53" s="5">
        <v>1176.1539</v>
      </c>
      <c r="E53" s="1">
        <v>120087</v>
      </c>
      <c r="F53" s="1">
        <v>79.611999999999995</v>
      </c>
      <c r="G53" s="1">
        <v>1176.1537000000001</v>
      </c>
      <c r="H53" s="1">
        <f t="shared" si="0"/>
        <v>79.611999999999995</v>
      </c>
      <c r="I53" s="1">
        <f t="shared" si="1"/>
        <v>1176.1539</v>
      </c>
      <c r="J53" s="1">
        <f t="shared" si="2"/>
        <v>0</v>
      </c>
      <c r="K53" s="20">
        <f t="shared" si="3"/>
        <v>-1.9999999994979589E-4</v>
      </c>
    </row>
    <row r="54" spans="1:11" ht="12" thickBot="1">
      <c r="A54" s="15"/>
      <c r="B54" s="11">
        <v>120088</v>
      </c>
      <c r="C54" s="4">
        <v>70.111999999999995</v>
      </c>
      <c r="D54" s="5">
        <v>693.2645</v>
      </c>
      <c r="E54" s="1">
        <v>120088</v>
      </c>
      <c r="F54" s="1">
        <v>70.111999999999995</v>
      </c>
      <c r="G54" s="1">
        <v>693.26466495726504</v>
      </c>
      <c r="H54" s="1">
        <f t="shared" si="0"/>
        <v>70.111999999999995</v>
      </c>
      <c r="I54" s="1">
        <f t="shared" si="1"/>
        <v>693.2645</v>
      </c>
      <c r="J54" s="1">
        <f t="shared" si="2"/>
        <v>0</v>
      </c>
      <c r="K54" s="20">
        <f t="shared" si="3"/>
        <v>1.64957265042176E-4</v>
      </c>
    </row>
    <row r="55" spans="1:11" ht="12" thickBot="1">
      <c r="A55" s="15"/>
      <c r="B55" s="11">
        <v>120089</v>
      </c>
      <c r="C55" s="4">
        <v>492.69799999999998</v>
      </c>
      <c r="D55" s="5">
        <v>3564.9564</v>
      </c>
      <c r="E55" s="1">
        <v>120089</v>
      </c>
      <c r="F55" s="1">
        <v>492.69799999999998</v>
      </c>
      <c r="G55" s="1">
        <v>3564.9569999999999</v>
      </c>
      <c r="H55" s="1">
        <f t="shared" si="0"/>
        <v>492.69799999999998</v>
      </c>
      <c r="I55" s="1">
        <f t="shared" si="1"/>
        <v>3564.9564</v>
      </c>
      <c r="J55" s="1">
        <f t="shared" si="2"/>
        <v>0</v>
      </c>
      <c r="K55" s="20">
        <f t="shared" si="3"/>
        <v>5.9999999984938768E-4</v>
      </c>
    </row>
    <row r="56" spans="1:11" ht="12" thickBot="1">
      <c r="A56" s="15"/>
      <c r="B56" s="11">
        <v>120092</v>
      </c>
      <c r="C56" s="4">
        <v>131.13999999999999</v>
      </c>
      <c r="D56" s="5">
        <v>1673.2474999999999</v>
      </c>
      <c r="E56" s="1">
        <v>120092</v>
      </c>
      <c r="F56" s="1">
        <v>131.13999999999999</v>
      </c>
      <c r="G56" s="1">
        <v>1673.2474</v>
      </c>
      <c r="H56" s="1">
        <f t="shared" si="0"/>
        <v>131.13999999999999</v>
      </c>
      <c r="I56" s="1">
        <f t="shared" si="1"/>
        <v>1673.2474999999999</v>
      </c>
      <c r="J56" s="1">
        <f t="shared" si="2"/>
        <v>0</v>
      </c>
      <c r="K56" s="20">
        <f t="shared" si="3"/>
        <v>-9.9999999974897946E-5</v>
      </c>
    </row>
    <row r="57" spans="1:11" ht="12" thickBot="1">
      <c r="A57" s="15"/>
      <c r="B57" s="11">
        <v>120094</v>
      </c>
      <c r="C57" s="4">
        <v>268.39299999999997</v>
      </c>
      <c r="D57" s="5">
        <v>3901.2813000000001</v>
      </c>
      <c r="E57" s="1">
        <v>120094</v>
      </c>
      <c r="F57" s="1">
        <v>268.39299999999997</v>
      </c>
      <c r="G57" s="1">
        <v>3901.2813999999998</v>
      </c>
      <c r="H57" s="1">
        <f t="shared" si="0"/>
        <v>268.39299999999997</v>
      </c>
      <c r="I57" s="1">
        <f t="shared" si="1"/>
        <v>3901.2813000000001</v>
      </c>
      <c r="J57" s="1">
        <f t="shared" si="2"/>
        <v>0</v>
      </c>
      <c r="K57" s="20">
        <f t="shared" si="3"/>
        <v>9.9999999747524271E-5</v>
      </c>
    </row>
    <row r="58" spans="1:11" ht="12" thickBot="1">
      <c r="A58" s="15"/>
      <c r="B58" s="11">
        <v>120095</v>
      </c>
      <c r="C58" s="4">
        <v>404.99</v>
      </c>
      <c r="D58" s="5">
        <v>6574.1023999999998</v>
      </c>
      <c r="E58" s="1">
        <v>120095</v>
      </c>
      <c r="F58" s="1">
        <v>404.99</v>
      </c>
      <c r="G58" s="1">
        <v>6574.1022999999996</v>
      </c>
      <c r="H58" s="1">
        <f t="shared" si="0"/>
        <v>404.99</v>
      </c>
      <c r="I58" s="1">
        <f t="shared" si="1"/>
        <v>6574.1023999999998</v>
      </c>
      <c r="J58" s="1">
        <f t="shared" si="2"/>
        <v>0</v>
      </c>
      <c r="K58" s="20">
        <f t="shared" si="3"/>
        <v>-1.0000000020227162E-4</v>
      </c>
    </row>
    <row r="59" spans="1:11" ht="12" thickBot="1">
      <c r="A59" s="15"/>
      <c r="B59" s="11">
        <v>120097</v>
      </c>
      <c r="C59" s="4">
        <v>156.94399999999999</v>
      </c>
      <c r="D59" s="5">
        <v>1673.7431999999999</v>
      </c>
      <c r="E59" s="1">
        <v>120097</v>
      </c>
      <c r="F59" s="1">
        <v>156.94399999999999</v>
      </c>
      <c r="G59" s="1">
        <v>1673.7431999999999</v>
      </c>
      <c r="H59" s="1">
        <f t="shared" si="0"/>
        <v>156.94399999999999</v>
      </c>
      <c r="I59" s="1">
        <f t="shared" si="1"/>
        <v>1673.7431999999999</v>
      </c>
      <c r="J59" s="1">
        <f t="shared" si="2"/>
        <v>0</v>
      </c>
      <c r="K59" s="20">
        <f t="shared" si="3"/>
        <v>0</v>
      </c>
    </row>
    <row r="60" spans="1:11" ht="12" thickBot="1">
      <c r="A60" s="15"/>
      <c r="B60" s="11">
        <v>120098</v>
      </c>
      <c r="C60" s="4">
        <v>315.15800000000002</v>
      </c>
      <c r="D60" s="5">
        <v>8454.1020000000008</v>
      </c>
      <c r="E60" s="1">
        <v>120098</v>
      </c>
      <c r="F60" s="1">
        <v>315.15800000000002</v>
      </c>
      <c r="G60" s="1">
        <v>8454.1026999999995</v>
      </c>
      <c r="H60" s="1">
        <f t="shared" si="0"/>
        <v>315.15800000000002</v>
      </c>
      <c r="I60" s="1">
        <f t="shared" si="1"/>
        <v>8454.1020000000008</v>
      </c>
      <c r="J60" s="1">
        <f t="shared" si="2"/>
        <v>0</v>
      </c>
      <c r="K60" s="20">
        <f t="shared" si="3"/>
        <v>6.9999999868741725E-4</v>
      </c>
    </row>
    <row r="61" spans="1:11" ht="12" thickBot="1">
      <c r="A61" s="15"/>
      <c r="B61" s="11">
        <v>120100</v>
      </c>
      <c r="C61" s="4">
        <v>290.07</v>
      </c>
      <c r="D61" s="5">
        <v>4690.3416999999999</v>
      </c>
      <c r="E61" s="1">
        <v>120100</v>
      </c>
      <c r="F61" s="1">
        <v>290.07</v>
      </c>
      <c r="G61" s="1">
        <v>4690.3415999999997</v>
      </c>
      <c r="H61" s="1">
        <f t="shared" si="0"/>
        <v>290.07</v>
      </c>
      <c r="I61" s="1">
        <f t="shared" si="1"/>
        <v>4690.3416999999999</v>
      </c>
      <c r="J61" s="1">
        <f t="shared" si="2"/>
        <v>0</v>
      </c>
      <c r="K61" s="20">
        <f t="shared" si="3"/>
        <v>-1.0000000020227162E-4</v>
      </c>
    </row>
    <row r="62" spans="1:11" ht="12" thickBot="1">
      <c r="A62" s="15"/>
      <c r="B62" s="11">
        <v>120101</v>
      </c>
      <c r="C62" s="4">
        <v>127.572</v>
      </c>
      <c r="D62" s="5">
        <v>2869.6576</v>
      </c>
      <c r="E62" s="1">
        <v>120101</v>
      </c>
      <c r="F62" s="1">
        <v>127.572</v>
      </c>
      <c r="G62" s="1">
        <v>2869.6579999999999</v>
      </c>
      <c r="H62" s="1">
        <f t="shared" si="0"/>
        <v>127.572</v>
      </c>
      <c r="I62" s="1">
        <f t="shared" si="1"/>
        <v>2869.6576</v>
      </c>
      <c r="J62" s="1">
        <f t="shared" si="2"/>
        <v>0</v>
      </c>
      <c r="K62" s="20">
        <f t="shared" si="3"/>
        <v>3.9999999989959178E-4</v>
      </c>
    </row>
    <row r="63" spans="1:11" ht="12" thickBot="1">
      <c r="A63" s="15"/>
      <c r="B63" s="11">
        <v>120102</v>
      </c>
      <c r="C63" s="4">
        <v>135.16300000000001</v>
      </c>
      <c r="D63" s="5">
        <v>2229.3159999999998</v>
      </c>
      <c r="E63" s="1">
        <v>120102</v>
      </c>
      <c r="F63" s="1">
        <v>135.16300000000001</v>
      </c>
      <c r="G63" s="1">
        <v>2229.3161</v>
      </c>
      <c r="H63" s="1">
        <f t="shared" si="0"/>
        <v>135.16300000000001</v>
      </c>
      <c r="I63" s="1">
        <f t="shared" si="1"/>
        <v>2229.3159999999998</v>
      </c>
      <c r="J63" s="1">
        <f t="shared" si="2"/>
        <v>0</v>
      </c>
      <c r="K63" s="20">
        <f t="shared" si="3"/>
        <v>1.0000000020227162E-4</v>
      </c>
    </row>
    <row r="64" spans="1:11" ht="12" thickBot="1">
      <c r="A64" s="15"/>
      <c r="B64" s="11">
        <v>120103</v>
      </c>
      <c r="C64" s="4">
        <v>95.427999999999997</v>
      </c>
      <c r="D64" s="5">
        <v>2092.9906999999998</v>
      </c>
      <c r="E64" s="1">
        <v>120103</v>
      </c>
      <c r="F64" s="1">
        <v>95.427999999999997</v>
      </c>
      <c r="G64" s="1">
        <v>2092.9915000000001</v>
      </c>
      <c r="H64" s="1">
        <f t="shared" si="0"/>
        <v>95.427999999999997</v>
      </c>
      <c r="I64" s="1">
        <f t="shared" si="1"/>
        <v>2092.9906999999998</v>
      </c>
      <c r="J64" s="1">
        <f t="shared" si="2"/>
        <v>0</v>
      </c>
      <c r="K64" s="20">
        <f t="shared" si="3"/>
        <v>8.0000000025393092E-4</v>
      </c>
    </row>
    <row r="65" spans="1:11" ht="12" thickBot="1">
      <c r="A65" s="15"/>
      <c r="B65" s="11">
        <v>120105</v>
      </c>
      <c r="C65" s="4">
        <v>150.654</v>
      </c>
      <c r="D65" s="5">
        <v>1872.0169000000001</v>
      </c>
      <c r="E65" s="1">
        <v>120105</v>
      </c>
      <c r="F65" s="1">
        <v>150.654</v>
      </c>
      <c r="G65" s="1">
        <v>1872.0171</v>
      </c>
      <c r="H65" s="1">
        <f t="shared" si="0"/>
        <v>150.654</v>
      </c>
      <c r="I65" s="1">
        <f t="shared" si="1"/>
        <v>1872.0169000000001</v>
      </c>
      <c r="J65" s="1">
        <f t="shared" si="2"/>
        <v>0</v>
      </c>
      <c r="K65" s="20">
        <f t="shared" si="3"/>
        <v>1.9999999994979589E-4</v>
      </c>
    </row>
    <row r="66" spans="1:11" ht="12" thickBot="1">
      <c r="A66" s="15"/>
      <c r="B66" s="11">
        <v>120106</v>
      </c>
      <c r="C66" s="4">
        <v>267.334</v>
      </c>
      <c r="D66" s="5">
        <v>4377.6063999999997</v>
      </c>
      <c r="E66" s="1">
        <v>120106</v>
      </c>
      <c r="F66" s="1">
        <v>267.334</v>
      </c>
      <c r="G66" s="1">
        <v>4377.6067000000003</v>
      </c>
      <c r="H66" s="1">
        <f t="shared" si="0"/>
        <v>267.334</v>
      </c>
      <c r="I66" s="1">
        <f t="shared" si="1"/>
        <v>4377.6063999999997</v>
      </c>
      <c r="J66" s="1">
        <f t="shared" si="2"/>
        <v>0</v>
      </c>
      <c r="K66" s="20">
        <f t="shared" si="3"/>
        <v>3.0000000060681487E-4</v>
      </c>
    </row>
    <row r="67" spans="1:11" ht="12" thickBot="1">
      <c r="A67" s="15"/>
      <c r="B67" s="11">
        <v>120109</v>
      </c>
      <c r="C67" s="4">
        <v>205.62200000000001</v>
      </c>
      <c r="D67" s="5">
        <v>4095.4789000000001</v>
      </c>
      <c r="E67" s="1">
        <v>120109</v>
      </c>
      <c r="F67" s="1">
        <v>205.62200000000001</v>
      </c>
      <c r="G67" s="1">
        <v>4095.4787000000001</v>
      </c>
      <c r="H67" s="1">
        <f t="shared" si="0"/>
        <v>205.62200000000001</v>
      </c>
      <c r="I67" s="1">
        <f t="shared" si="1"/>
        <v>4095.4789000000001</v>
      </c>
      <c r="J67" s="1">
        <f t="shared" si="2"/>
        <v>0</v>
      </c>
      <c r="K67" s="20">
        <f t="shared" si="3"/>
        <v>-1.9999999994979589E-4</v>
      </c>
    </row>
    <row r="68" spans="1:11" ht="12" thickBot="1">
      <c r="A68" s="15"/>
      <c r="B68" s="11">
        <v>120110</v>
      </c>
      <c r="C68" s="4">
        <v>1276.45</v>
      </c>
      <c r="D68" s="5">
        <v>14284.1024</v>
      </c>
      <c r="E68" s="1">
        <v>120110</v>
      </c>
      <c r="F68" s="1">
        <v>1276.45</v>
      </c>
      <c r="G68" s="1">
        <v>14284.102999999999</v>
      </c>
      <c r="H68" s="1">
        <f t="shared" ref="H68:H131" si="4">VLOOKUP(E68,B:D,2,0)</f>
        <v>1276.45</v>
      </c>
      <c r="I68" s="1">
        <f t="shared" ref="I68:I131" si="5">VLOOKUP(E68,B:D,3,0)</f>
        <v>14284.1024</v>
      </c>
      <c r="J68" s="1">
        <f t="shared" ref="J68:J131" si="6">F68-H68</f>
        <v>0</v>
      </c>
      <c r="K68" s="20">
        <f t="shared" ref="K68:K131" si="7">G68-I68</f>
        <v>5.9999999939464033E-4</v>
      </c>
    </row>
    <row r="69" spans="1:11" ht="12" thickBot="1">
      <c r="A69" s="15"/>
      <c r="B69" s="11">
        <v>120111</v>
      </c>
      <c r="C69" s="4">
        <v>403.51900000000001</v>
      </c>
      <c r="D69" s="5">
        <v>6129.9147999999996</v>
      </c>
      <c r="E69" s="1">
        <v>120111</v>
      </c>
      <c r="F69" s="1">
        <v>403.51900000000001</v>
      </c>
      <c r="G69" s="1">
        <v>6129.9146000000001</v>
      </c>
      <c r="H69" s="1">
        <f t="shared" si="4"/>
        <v>403.51900000000001</v>
      </c>
      <c r="I69" s="1">
        <f t="shared" si="5"/>
        <v>6129.9147999999996</v>
      </c>
      <c r="J69" s="1">
        <f t="shared" si="6"/>
        <v>0</v>
      </c>
      <c r="K69" s="20">
        <f t="shared" si="7"/>
        <v>-1.9999999949504854E-4</v>
      </c>
    </row>
    <row r="70" spans="1:11" ht="12" thickBot="1">
      <c r="A70" s="15"/>
      <c r="B70" s="11">
        <v>120113</v>
      </c>
      <c r="C70" s="4">
        <v>88.352000000000004</v>
      </c>
      <c r="D70" s="5">
        <v>998.46100000000001</v>
      </c>
      <c r="E70" s="21">
        <v>120113</v>
      </c>
      <c r="F70" s="1">
        <v>90.352000000000004</v>
      </c>
      <c r="G70" s="1">
        <v>1015.5551</v>
      </c>
      <c r="H70" s="1">
        <f t="shared" si="4"/>
        <v>88.352000000000004</v>
      </c>
      <c r="I70" s="1">
        <f t="shared" si="5"/>
        <v>998.46100000000001</v>
      </c>
      <c r="J70" s="1">
        <f t="shared" si="6"/>
        <v>2</v>
      </c>
      <c r="K70" s="20">
        <f t="shared" si="7"/>
        <v>17.094100000000026</v>
      </c>
    </row>
    <row r="71" spans="1:11" ht="12" thickBot="1">
      <c r="A71" s="15"/>
      <c r="B71" s="11">
        <v>120115</v>
      </c>
      <c r="C71" s="4">
        <v>128.52600000000001</v>
      </c>
      <c r="D71" s="5">
        <v>1101.9653000000001</v>
      </c>
      <c r="E71" s="1">
        <v>120115</v>
      </c>
      <c r="F71" s="1">
        <v>128.52600000000001</v>
      </c>
      <c r="G71" s="1">
        <v>1101.9655</v>
      </c>
      <c r="H71" s="1">
        <f t="shared" si="4"/>
        <v>128.52600000000001</v>
      </c>
      <c r="I71" s="1">
        <f t="shared" si="5"/>
        <v>1101.9653000000001</v>
      </c>
      <c r="J71" s="1">
        <f t="shared" si="6"/>
        <v>0</v>
      </c>
      <c r="K71" s="20">
        <f t="shared" si="7"/>
        <v>1.9999999994979589E-4</v>
      </c>
    </row>
    <row r="72" spans="1:11" ht="12" thickBot="1">
      <c r="A72" s="15"/>
      <c r="B72" s="11">
        <v>120116</v>
      </c>
      <c r="C72" s="4">
        <v>255.15199999999999</v>
      </c>
      <c r="D72" s="5">
        <v>4922.4786000000004</v>
      </c>
      <c r="E72" s="1">
        <v>120116</v>
      </c>
      <c r="F72" s="1">
        <v>255.15199999999999</v>
      </c>
      <c r="G72" s="1">
        <v>4922.4787999999999</v>
      </c>
      <c r="H72" s="1">
        <f t="shared" si="4"/>
        <v>255.15199999999999</v>
      </c>
      <c r="I72" s="1">
        <f t="shared" si="5"/>
        <v>4922.4786000000004</v>
      </c>
      <c r="J72" s="1">
        <f t="shared" si="6"/>
        <v>0</v>
      </c>
      <c r="K72" s="20">
        <f t="shared" si="7"/>
        <v>1.9999999949504854E-4</v>
      </c>
    </row>
    <row r="73" spans="1:11" ht="12" thickBot="1">
      <c r="A73" s="15"/>
      <c r="B73" s="11">
        <v>120119</v>
      </c>
      <c r="C73" s="4">
        <v>331.11799999999999</v>
      </c>
      <c r="D73" s="5">
        <v>4547.0933000000005</v>
      </c>
      <c r="E73" s="1">
        <v>120119</v>
      </c>
      <c r="F73" s="1">
        <v>331.11799999999999</v>
      </c>
      <c r="G73" s="1">
        <v>4547.0937999999996</v>
      </c>
      <c r="H73" s="1">
        <f t="shared" si="4"/>
        <v>331.11799999999999</v>
      </c>
      <c r="I73" s="1">
        <f t="shared" si="5"/>
        <v>4547.0933000000005</v>
      </c>
      <c r="J73" s="1">
        <f t="shared" si="6"/>
        <v>0</v>
      </c>
      <c r="K73" s="20">
        <f t="shared" si="7"/>
        <v>4.999999991923687E-4</v>
      </c>
    </row>
    <row r="74" spans="1:11" ht="12" thickBot="1">
      <c r="A74" s="15"/>
      <c r="B74" s="11">
        <v>120120</v>
      </c>
      <c r="C74" s="4">
        <v>230.25299999999999</v>
      </c>
      <c r="D74" s="5">
        <v>3354.5297999999998</v>
      </c>
      <c r="E74" s="1">
        <v>120120</v>
      </c>
      <c r="F74" s="1">
        <v>230.25299999999999</v>
      </c>
      <c r="G74" s="1">
        <v>3354.5297999999998</v>
      </c>
      <c r="H74" s="1">
        <f t="shared" si="4"/>
        <v>230.25299999999999</v>
      </c>
      <c r="I74" s="1">
        <f t="shared" si="5"/>
        <v>3354.5297999999998</v>
      </c>
      <c r="J74" s="1">
        <f t="shared" si="6"/>
        <v>0</v>
      </c>
      <c r="K74" s="20">
        <f t="shared" si="7"/>
        <v>0</v>
      </c>
    </row>
    <row r="75" spans="1:11" ht="12" thickBot="1">
      <c r="A75" s="15"/>
      <c r="B75" s="11">
        <v>120121</v>
      </c>
      <c r="C75" s="4">
        <v>136.32599999999999</v>
      </c>
      <c r="D75" s="5">
        <v>2291.9657000000002</v>
      </c>
      <c r="E75" s="1">
        <v>120121</v>
      </c>
      <c r="F75" s="1">
        <v>136.32599999999999</v>
      </c>
      <c r="G75" s="1">
        <v>2291.9657000000002</v>
      </c>
      <c r="H75" s="1">
        <f t="shared" si="4"/>
        <v>136.32599999999999</v>
      </c>
      <c r="I75" s="1">
        <f t="shared" si="5"/>
        <v>2291.9657000000002</v>
      </c>
      <c r="J75" s="1">
        <f t="shared" si="6"/>
        <v>0</v>
      </c>
      <c r="K75" s="20">
        <f t="shared" si="7"/>
        <v>0</v>
      </c>
    </row>
    <row r="76" spans="1:11" ht="12" thickBot="1">
      <c r="A76" s="15"/>
      <c r="B76" s="11">
        <v>120122</v>
      </c>
      <c r="C76" s="4">
        <v>238.88399999999999</v>
      </c>
      <c r="D76" s="5">
        <v>3439.6752000000001</v>
      </c>
      <c r="E76" s="1">
        <v>120122</v>
      </c>
      <c r="F76" s="1">
        <v>238.88399999999999</v>
      </c>
      <c r="G76" s="1">
        <v>3439.6750000000002</v>
      </c>
      <c r="H76" s="1">
        <f t="shared" si="4"/>
        <v>238.88399999999999</v>
      </c>
      <c r="I76" s="1">
        <f t="shared" si="5"/>
        <v>3439.6752000000001</v>
      </c>
      <c r="J76" s="1">
        <f t="shared" si="6"/>
        <v>0</v>
      </c>
      <c r="K76" s="20">
        <f t="shared" si="7"/>
        <v>-1.9999999994979589E-4</v>
      </c>
    </row>
    <row r="77" spans="1:11" ht="12" thickBot="1">
      <c r="A77" s="15"/>
      <c r="B77" s="11">
        <v>120123</v>
      </c>
      <c r="C77" s="4">
        <v>581.19200000000001</v>
      </c>
      <c r="D77" s="5">
        <v>8452.1352000000006</v>
      </c>
      <c r="E77" s="1">
        <v>120123</v>
      </c>
      <c r="F77" s="1">
        <v>581.19200000000001</v>
      </c>
      <c r="G77" s="1">
        <v>8452.1366999999991</v>
      </c>
      <c r="H77" s="1">
        <f t="shared" si="4"/>
        <v>581.19200000000001</v>
      </c>
      <c r="I77" s="1">
        <f t="shared" si="5"/>
        <v>8452.1352000000006</v>
      </c>
      <c r="J77" s="1">
        <f t="shared" si="6"/>
        <v>0</v>
      </c>
      <c r="K77" s="20">
        <f t="shared" si="7"/>
        <v>1.4999999984866008E-3</v>
      </c>
    </row>
    <row r="78" spans="1:11" ht="12" thickBot="1">
      <c r="A78" s="15"/>
      <c r="B78" s="11">
        <v>120124</v>
      </c>
      <c r="C78" s="4">
        <v>268.97199999999998</v>
      </c>
      <c r="D78" s="5">
        <v>5432.9058000000005</v>
      </c>
      <c r="E78" s="1">
        <v>120124</v>
      </c>
      <c r="F78" s="1">
        <v>268.97199999999998</v>
      </c>
      <c r="G78" s="1">
        <v>5432.9061000000002</v>
      </c>
      <c r="H78" s="1">
        <f t="shared" si="4"/>
        <v>268.97199999999998</v>
      </c>
      <c r="I78" s="1">
        <f t="shared" si="5"/>
        <v>5432.9058000000005</v>
      </c>
      <c r="J78" s="1">
        <f t="shared" si="6"/>
        <v>0</v>
      </c>
      <c r="K78" s="20">
        <f t="shared" si="7"/>
        <v>2.9999999969732016E-4</v>
      </c>
    </row>
    <row r="79" spans="1:11" ht="12" thickBot="1">
      <c r="A79" s="15"/>
      <c r="B79" s="11">
        <v>120125</v>
      </c>
      <c r="C79" s="4">
        <v>86.843999999999994</v>
      </c>
      <c r="D79" s="5">
        <v>931.79499999999996</v>
      </c>
      <c r="E79" s="1">
        <v>120125</v>
      </c>
      <c r="F79" s="1">
        <v>86.843999999999994</v>
      </c>
      <c r="G79" s="1">
        <v>931.79510000000005</v>
      </c>
      <c r="H79" s="1">
        <f t="shared" si="4"/>
        <v>86.843999999999994</v>
      </c>
      <c r="I79" s="1">
        <f t="shared" si="5"/>
        <v>931.79499999999996</v>
      </c>
      <c r="J79" s="1">
        <f t="shared" si="6"/>
        <v>0</v>
      </c>
      <c r="K79" s="20">
        <f t="shared" si="7"/>
        <v>1.0000000008858478E-4</v>
      </c>
    </row>
    <row r="80" spans="1:11" ht="12" thickBot="1">
      <c r="A80" s="15"/>
      <c r="B80" s="11">
        <v>120127</v>
      </c>
      <c r="C80" s="4">
        <v>395.04199999999997</v>
      </c>
      <c r="D80" s="5">
        <v>7072.6487999999999</v>
      </c>
      <c r="E80" s="1">
        <v>120127</v>
      </c>
      <c r="F80" s="1">
        <v>395.04199999999997</v>
      </c>
      <c r="G80" s="1">
        <v>7072.6490999999996</v>
      </c>
      <c r="H80" s="1">
        <f t="shared" si="4"/>
        <v>395.04199999999997</v>
      </c>
      <c r="I80" s="1">
        <f t="shared" si="5"/>
        <v>7072.6487999999999</v>
      </c>
      <c r="J80" s="1">
        <f t="shared" si="6"/>
        <v>0</v>
      </c>
      <c r="K80" s="20">
        <f t="shared" si="7"/>
        <v>2.9999999969732016E-4</v>
      </c>
    </row>
    <row r="81" spans="1:11" ht="12" thickBot="1">
      <c r="A81" s="15"/>
      <c r="B81" s="11">
        <v>120129</v>
      </c>
      <c r="C81" s="4">
        <v>171.23</v>
      </c>
      <c r="D81" s="5">
        <v>2602.9913000000001</v>
      </c>
      <c r="E81" s="1">
        <v>120129</v>
      </c>
      <c r="F81" s="1">
        <v>171.23</v>
      </c>
      <c r="G81" s="1">
        <v>2602.9915999999998</v>
      </c>
      <c r="H81" s="1">
        <f t="shared" si="4"/>
        <v>171.23</v>
      </c>
      <c r="I81" s="1">
        <f t="shared" si="5"/>
        <v>2602.9913000000001</v>
      </c>
      <c r="J81" s="1">
        <f t="shared" si="6"/>
        <v>0</v>
      </c>
      <c r="K81" s="20">
        <f t="shared" si="7"/>
        <v>2.9999999969732016E-4</v>
      </c>
    </row>
    <row r="82" spans="1:11" ht="12" thickBot="1">
      <c r="A82" s="15"/>
      <c r="B82" s="11">
        <v>120131</v>
      </c>
      <c r="C82" s="4">
        <v>279.11200000000002</v>
      </c>
      <c r="D82" s="5">
        <v>4237.0079999999998</v>
      </c>
      <c r="E82" s="1">
        <v>120131</v>
      </c>
      <c r="F82" s="1">
        <v>279.11200000000002</v>
      </c>
      <c r="G82" s="1">
        <v>4237.0082000000002</v>
      </c>
      <c r="H82" s="1">
        <f t="shared" si="4"/>
        <v>279.11200000000002</v>
      </c>
      <c r="I82" s="1">
        <f t="shared" si="5"/>
        <v>4237.0079999999998</v>
      </c>
      <c r="J82" s="1">
        <f t="shared" si="6"/>
        <v>0</v>
      </c>
      <c r="K82" s="20">
        <f t="shared" si="7"/>
        <v>2.0000000040454324E-4</v>
      </c>
    </row>
    <row r="83" spans="1:11" ht="12" thickBot="1">
      <c r="A83" s="15"/>
      <c r="B83" s="11">
        <v>120134</v>
      </c>
      <c r="C83" s="4">
        <v>678.78</v>
      </c>
      <c r="D83" s="5">
        <v>6571.1953000000003</v>
      </c>
      <c r="E83" s="1">
        <v>120134</v>
      </c>
      <c r="F83" s="1">
        <v>678.78</v>
      </c>
      <c r="G83" s="1">
        <v>6571.1962999999996</v>
      </c>
      <c r="H83" s="1">
        <f t="shared" si="4"/>
        <v>678.78</v>
      </c>
      <c r="I83" s="1">
        <f t="shared" si="5"/>
        <v>6571.1953000000003</v>
      </c>
      <c r="J83" s="1">
        <f t="shared" si="6"/>
        <v>0</v>
      </c>
      <c r="K83" s="20">
        <f t="shared" si="7"/>
        <v>9.9999999929423211E-4</v>
      </c>
    </row>
    <row r="84" spans="1:11" ht="12" thickBot="1">
      <c r="A84" s="15"/>
      <c r="B84" s="11">
        <v>120135</v>
      </c>
      <c r="C84" s="4">
        <v>252.76400000000001</v>
      </c>
      <c r="D84" s="5">
        <v>6691.3667999999998</v>
      </c>
      <c r="E84" s="1">
        <v>120135</v>
      </c>
      <c r="F84" s="1">
        <v>252.76400000000001</v>
      </c>
      <c r="G84" s="1">
        <v>6691.3674555555599</v>
      </c>
      <c r="H84" s="1">
        <f t="shared" si="4"/>
        <v>252.76400000000001</v>
      </c>
      <c r="I84" s="1">
        <f t="shared" si="5"/>
        <v>6691.3667999999998</v>
      </c>
      <c r="J84" s="1">
        <f t="shared" si="6"/>
        <v>0</v>
      </c>
      <c r="K84" s="20">
        <f t="shared" si="7"/>
        <v>6.5555556011531735E-4</v>
      </c>
    </row>
    <row r="85" spans="1:11" ht="12" thickBot="1">
      <c r="A85" s="15"/>
      <c r="B85" s="11">
        <v>120137</v>
      </c>
      <c r="C85" s="4">
        <v>65.478999999999999</v>
      </c>
      <c r="D85" s="5">
        <v>842.39300000000003</v>
      </c>
      <c r="E85" s="1">
        <v>120137</v>
      </c>
      <c r="F85" s="1">
        <v>65.478999999999999</v>
      </c>
      <c r="G85" s="1">
        <v>842.39329999999995</v>
      </c>
      <c r="H85" s="1">
        <f t="shared" si="4"/>
        <v>65.478999999999999</v>
      </c>
      <c r="I85" s="1">
        <f t="shared" si="5"/>
        <v>842.39300000000003</v>
      </c>
      <c r="J85" s="1">
        <f t="shared" si="6"/>
        <v>0</v>
      </c>
      <c r="K85" s="20">
        <f t="shared" si="7"/>
        <v>2.9999999992469384E-4</v>
      </c>
    </row>
    <row r="86" spans="1:11" ht="12" thickBot="1">
      <c r="A86" s="15"/>
      <c r="B86" s="11">
        <v>120138</v>
      </c>
      <c r="C86" s="4">
        <v>269.56</v>
      </c>
      <c r="D86" s="5">
        <v>4842.6072000000004</v>
      </c>
      <c r="E86" s="1">
        <v>120138</v>
      </c>
      <c r="F86" s="1">
        <v>269.56</v>
      </c>
      <c r="G86" s="1">
        <v>4842.6067999999996</v>
      </c>
      <c r="H86" s="1">
        <f t="shared" si="4"/>
        <v>269.56</v>
      </c>
      <c r="I86" s="1">
        <f t="shared" si="5"/>
        <v>4842.6072000000004</v>
      </c>
      <c r="J86" s="1">
        <f t="shared" si="6"/>
        <v>0</v>
      </c>
      <c r="K86" s="20">
        <f t="shared" si="7"/>
        <v>-4.0000000080908649E-4</v>
      </c>
    </row>
    <row r="87" spans="1:11" ht="12" thickBot="1">
      <c r="A87" s="15"/>
      <c r="B87" s="11">
        <v>120140</v>
      </c>
      <c r="C87" s="4">
        <v>129.03800000000001</v>
      </c>
      <c r="D87" s="5">
        <v>2301.7946999999999</v>
      </c>
      <c r="E87" s="1">
        <v>120140</v>
      </c>
      <c r="F87" s="1">
        <v>129.03800000000001</v>
      </c>
      <c r="G87" s="1">
        <v>2301.7946999999999</v>
      </c>
      <c r="H87" s="1">
        <f t="shared" si="4"/>
        <v>129.03800000000001</v>
      </c>
      <c r="I87" s="1">
        <f t="shared" si="5"/>
        <v>2301.7946999999999</v>
      </c>
      <c r="J87" s="1">
        <f t="shared" si="6"/>
        <v>0</v>
      </c>
      <c r="K87" s="20">
        <f t="shared" si="7"/>
        <v>0</v>
      </c>
    </row>
    <row r="88" spans="1:11" ht="12" thickBot="1">
      <c r="A88" s="15"/>
      <c r="B88" s="11">
        <v>120141</v>
      </c>
      <c r="C88" s="4">
        <v>250.512</v>
      </c>
      <c r="D88" s="5">
        <v>4155.4699000000001</v>
      </c>
      <c r="E88" s="1">
        <v>120141</v>
      </c>
      <c r="F88" s="1">
        <v>250.512</v>
      </c>
      <c r="G88" s="1">
        <v>4155.4700999999995</v>
      </c>
      <c r="H88" s="1">
        <f t="shared" si="4"/>
        <v>250.512</v>
      </c>
      <c r="I88" s="1">
        <f t="shared" si="5"/>
        <v>4155.4699000000001</v>
      </c>
      <c r="J88" s="1">
        <f t="shared" si="6"/>
        <v>0</v>
      </c>
      <c r="K88" s="20">
        <f t="shared" si="7"/>
        <v>1.9999999949504854E-4</v>
      </c>
    </row>
    <row r="89" spans="1:11" ht="12" thickBot="1">
      <c r="A89" s="15"/>
      <c r="B89" s="11">
        <v>120144</v>
      </c>
      <c r="C89" s="4">
        <v>115.614</v>
      </c>
      <c r="D89" s="5">
        <v>1410.5125</v>
      </c>
      <c r="E89" s="1">
        <v>120144</v>
      </c>
      <c r="F89" s="1">
        <v>115.614</v>
      </c>
      <c r="G89" s="1">
        <v>1410.5129999999999</v>
      </c>
      <c r="H89" s="1">
        <f t="shared" si="4"/>
        <v>115.614</v>
      </c>
      <c r="I89" s="1">
        <f t="shared" si="5"/>
        <v>1410.5125</v>
      </c>
      <c r="J89" s="1">
        <f t="shared" si="6"/>
        <v>0</v>
      </c>
      <c r="K89" s="20">
        <f t="shared" si="7"/>
        <v>4.9999999987448973E-4</v>
      </c>
    </row>
    <row r="90" spans="1:11" ht="12" thickBot="1">
      <c r="A90" s="15"/>
      <c r="B90" s="11">
        <v>120145</v>
      </c>
      <c r="C90" s="4">
        <v>443.28399999999999</v>
      </c>
      <c r="D90" s="5">
        <v>8217.348</v>
      </c>
      <c r="E90" s="1">
        <v>120145</v>
      </c>
      <c r="F90" s="1">
        <v>443.28399999999999</v>
      </c>
      <c r="G90" s="1">
        <v>8217.3505000000005</v>
      </c>
      <c r="H90" s="1">
        <f t="shared" si="4"/>
        <v>443.28399999999999</v>
      </c>
      <c r="I90" s="1">
        <f t="shared" si="5"/>
        <v>8217.348</v>
      </c>
      <c r="J90" s="1">
        <f t="shared" si="6"/>
        <v>0</v>
      </c>
      <c r="K90" s="20">
        <f t="shared" si="7"/>
        <v>2.500000000509317E-3</v>
      </c>
    </row>
    <row r="91" spans="1:11" ht="12" thickBot="1">
      <c r="A91" s="15"/>
      <c r="B91" s="11">
        <v>120146</v>
      </c>
      <c r="C91" s="4">
        <v>161.18799999999999</v>
      </c>
      <c r="D91" s="5">
        <v>3241.1109000000001</v>
      </c>
      <c r="E91" s="1">
        <v>120146</v>
      </c>
      <c r="F91" s="1">
        <v>161.18799999999999</v>
      </c>
      <c r="G91" s="1">
        <v>3241.1107999999999</v>
      </c>
      <c r="H91" s="1">
        <f t="shared" si="4"/>
        <v>161.18799999999999</v>
      </c>
      <c r="I91" s="1">
        <f t="shared" si="5"/>
        <v>3241.1109000000001</v>
      </c>
      <c r="J91" s="1">
        <f t="shared" si="6"/>
        <v>0</v>
      </c>
      <c r="K91" s="20">
        <f t="shared" si="7"/>
        <v>-1.0000000020227162E-4</v>
      </c>
    </row>
    <row r="92" spans="1:11" ht="12" thickBot="1">
      <c r="A92" s="15"/>
      <c r="B92" s="11">
        <v>120148</v>
      </c>
      <c r="C92" s="4">
        <v>112.155</v>
      </c>
      <c r="D92" s="5">
        <v>2692.5637000000002</v>
      </c>
      <c r="E92" s="1">
        <v>120148</v>
      </c>
      <c r="F92" s="1">
        <v>112.155</v>
      </c>
      <c r="G92" s="1">
        <v>2692.5637000000002</v>
      </c>
      <c r="H92" s="1">
        <f t="shared" si="4"/>
        <v>112.155</v>
      </c>
      <c r="I92" s="1">
        <f t="shared" si="5"/>
        <v>2692.5637000000002</v>
      </c>
      <c r="J92" s="1">
        <f t="shared" si="6"/>
        <v>0</v>
      </c>
      <c r="K92" s="20">
        <f t="shared" si="7"/>
        <v>0</v>
      </c>
    </row>
    <row r="93" spans="1:11" ht="12" thickBot="1">
      <c r="A93" s="15"/>
      <c r="B93" s="11">
        <v>120149</v>
      </c>
      <c r="C93" s="4">
        <v>477.71600000000001</v>
      </c>
      <c r="D93" s="5">
        <v>9167.2648000000008</v>
      </c>
      <c r="E93" s="1">
        <v>120149</v>
      </c>
      <c r="F93" s="1">
        <v>477.71600000000001</v>
      </c>
      <c r="G93" s="1">
        <v>9167.2646000000004</v>
      </c>
      <c r="H93" s="1">
        <f t="shared" si="4"/>
        <v>477.71600000000001</v>
      </c>
      <c r="I93" s="1">
        <f t="shared" si="5"/>
        <v>9167.2648000000008</v>
      </c>
      <c r="J93" s="1">
        <f t="shared" si="6"/>
        <v>0</v>
      </c>
      <c r="K93" s="20">
        <f t="shared" si="7"/>
        <v>-2.0000000040454324E-4</v>
      </c>
    </row>
    <row r="94" spans="1:11" ht="12" thickBot="1">
      <c r="A94" s="15"/>
      <c r="B94" s="11">
        <v>120151</v>
      </c>
      <c r="C94" s="4">
        <v>230.31399999999999</v>
      </c>
      <c r="D94" s="5">
        <v>4156.3245999999999</v>
      </c>
      <c r="E94" s="21">
        <v>120151</v>
      </c>
      <c r="F94" s="1">
        <v>219.31399999999999</v>
      </c>
      <c r="G94" s="1">
        <v>4095.8119999999999</v>
      </c>
      <c r="H94" s="1">
        <f t="shared" si="4"/>
        <v>230.31399999999999</v>
      </c>
      <c r="I94" s="1">
        <f t="shared" si="5"/>
        <v>4156.3245999999999</v>
      </c>
      <c r="J94" s="1">
        <f t="shared" si="6"/>
        <v>-11</v>
      </c>
      <c r="K94" s="20">
        <f t="shared" si="7"/>
        <v>-60.51260000000002</v>
      </c>
    </row>
    <row r="95" spans="1:11" ht="12" thickBot="1">
      <c r="A95" s="15"/>
      <c r="B95" s="11">
        <v>120152</v>
      </c>
      <c r="C95" s="4">
        <v>430.36099999999999</v>
      </c>
      <c r="D95" s="5">
        <v>6361.7941000000001</v>
      </c>
      <c r="E95" s="1">
        <v>120152</v>
      </c>
      <c r="F95" s="1">
        <v>430.36099999999999</v>
      </c>
      <c r="G95" s="1">
        <v>6361.7942000000003</v>
      </c>
      <c r="H95" s="1">
        <f t="shared" si="4"/>
        <v>430.36099999999999</v>
      </c>
      <c r="I95" s="1">
        <f t="shared" si="5"/>
        <v>6361.7941000000001</v>
      </c>
      <c r="J95" s="1">
        <f t="shared" si="6"/>
        <v>0</v>
      </c>
      <c r="K95" s="20">
        <f t="shared" si="7"/>
        <v>1.0000000020227162E-4</v>
      </c>
    </row>
    <row r="96" spans="1:11" ht="12" thickBot="1">
      <c r="A96" s="15"/>
      <c r="B96" s="11">
        <v>120153</v>
      </c>
      <c r="C96" s="4">
        <v>245.09200000000001</v>
      </c>
      <c r="D96" s="5">
        <v>3352.6489000000001</v>
      </c>
      <c r="E96" s="1">
        <v>120153</v>
      </c>
      <c r="F96" s="1">
        <v>245.09200000000001</v>
      </c>
      <c r="G96" s="1">
        <v>3352.6493</v>
      </c>
      <c r="H96" s="1">
        <f t="shared" si="4"/>
        <v>245.09200000000001</v>
      </c>
      <c r="I96" s="1">
        <f t="shared" si="5"/>
        <v>3352.6489000000001</v>
      </c>
      <c r="J96" s="1">
        <f t="shared" si="6"/>
        <v>0</v>
      </c>
      <c r="K96" s="20">
        <f t="shared" si="7"/>
        <v>3.9999999989959178E-4</v>
      </c>
    </row>
    <row r="97" spans="1:11" ht="12" thickBot="1">
      <c r="A97" s="15"/>
      <c r="B97" s="11">
        <v>120154</v>
      </c>
      <c r="C97" s="4">
        <v>353.05399999999997</v>
      </c>
      <c r="D97" s="5">
        <v>3245.7264</v>
      </c>
      <c r="E97" s="1">
        <v>120154</v>
      </c>
      <c r="F97" s="1">
        <v>353.05399999999997</v>
      </c>
      <c r="G97" s="1">
        <v>3245.7267000000002</v>
      </c>
      <c r="H97" s="1">
        <f t="shared" si="4"/>
        <v>353.05399999999997</v>
      </c>
      <c r="I97" s="1">
        <f t="shared" si="5"/>
        <v>3245.7264</v>
      </c>
      <c r="J97" s="1">
        <f t="shared" si="6"/>
        <v>0</v>
      </c>
      <c r="K97" s="20">
        <f t="shared" si="7"/>
        <v>3.0000000015206751E-4</v>
      </c>
    </row>
    <row r="98" spans="1:11" ht="12" thickBot="1">
      <c r="A98" s="15"/>
      <c r="B98" s="11">
        <v>120155</v>
      </c>
      <c r="C98" s="4">
        <v>242.4</v>
      </c>
      <c r="D98" s="5">
        <v>8557.1697999999997</v>
      </c>
      <c r="E98" s="1">
        <v>120155</v>
      </c>
      <c r="F98" s="1">
        <v>242.4</v>
      </c>
      <c r="G98" s="1">
        <v>8557.1705000000002</v>
      </c>
      <c r="H98" s="1">
        <f t="shared" si="4"/>
        <v>242.4</v>
      </c>
      <c r="I98" s="1">
        <f t="shared" si="5"/>
        <v>8557.1697999999997</v>
      </c>
      <c r="J98" s="1">
        <f t="shared" si="6"/>
        <v>0</v>
      </c>
      <c r="K98" s="20">
        <f t="shared" si="7"/>
        <v>7.0000000050640665E-4</v>
      </c>
    </row>
    <row r="99" spans="1:11" ht="12" thickBot="1">
      <c r="A99" s="15"/>
      <c r="B99" s="11">
        <v>120156</v>
      </c>
      <c r="C99" s="4">
        <v>184.35400000000001</v>
      </c>
      <c r="D99" s="5">
        <v>1527.0934999999999</v>
      </c>
      <c r="E99" s="1">
        <v>120156</v>
      </c>
      <c r="F99" s="1">
        <v>184.35400000000001</v>
      </c>
      <c r="G99" s="1">
        <v>1527.0938000000001</v>
      </c>
      <c r="H99" s="1">
        <f t="shared" si="4"/>
        <v>184.35400000000001</v>
      </c>
      <c r="I99" s="1">
        <f t="shared" si="5"/>
        <v>1527.0934999999999</v>
      </c>
      <c r="J99" s="1">
        <f t="shared" si="6"/>
        <v>0</v>
      </c>
      <c r="K99" s="20">
        <f t="shared" si="7"/>
        <v>3.0000000015206751E-4</v>
      </c>
    </row>
    <row r="100" spans="1:11" ht="12" thickBot="1">
      <c r="A100" s="15"/>
      <c r="B100" s="11">
        <v>120157</v>
      </c>
      <c r="C100" s="4">
        <v>126.598</v>
      </c>
      <c r="D100" s="5">
        <v>1324.6148000000001</v>
      </c>
      <c r="E100" s="1">
        <v>120157</v>
      </c>
      <c r="F100" s="1">
        <v>126.598</v>
      </c>
      <c r="G100" s="1">
        <v>1324.6152</v>
      </c>
      <c r="H100" s="1">
        <f t="shared" si="4"/>
        <v>126.598</v>
      </c>
      <c r="I100" s="1">
        <f t="shared" si="5"/>
        <v>1324.6148000000001</v>
      </c>
      <c r="J100" s="1">
        <f t="shared" si="6"/>
        <v>0</v>
      </c>
      <c r="K100" s="20">
        <f t="shared" si="7"/>
        <v>3.9999999989959178E-4</v>
      </c>
    </row>
    <row r="101" spans="1:11" ht="12" thickBot="1">
      <c r="A101" s="15"/>
      <c r="B101" s="11">
        <v>120158</v>
      </c>
      <c r="C101" s="4">
        <v>163.76</v>
      </c>
      <c r="D101" s="5">
        <v>1118.1202000000001</v>
      </c>
      <c r="E101" s="1">
        <v>120158</v>
      </c>
      <c r="F101" s="1">
        <v>163.76</v>
      </c>
      <c r="G101" s="1">
        <v>1118.1196</v>
      </c>
      <c r="H101" s="1">
        <f t="shared" si="4"/>
        <v>163.76</v>
      </c>
      <c r="I101" s="1">
        <f t="shared" si="5"/>
        <v>1118.1202000000001</v>
      </c>
      <c r="J101" s="1">
        <f t="shared" si="6"/>
        <v>0</v>
      </c>
      <c r="K101" s="20">
        <f t="shared" si="7"/>
        <v>-6.0000000007676135E-4</v>
      </c>
    </row>
    <row r="102" spans="1:11" ht="12" thickBot="1">
      <c r="A102" s="15"/>
      <c r="B102" s="11">
        <v>120159</v>
      </c>
      <c r="C102" s="4">
        <v>326.21199999999999</v>
      </c>
      <c r="D102" s="5">
        <v>7278.0342000000001</v>
      </c>
      <c r="E102" s="1">
        <v>120159</v>
      </c>
      <c r="F102" s="1">
        <v>326.21199999999999</v>
      </c>
      <c r="G102" s="1">
        <v>7278.0337948717897</v>
      </c>
      <c r="H102" s="1">
        <f t="shared" si="4"/>
        <v>326.21199999999999</v>
      </c>
      <c r="I102" s="1">
        <f t="shared" si="5"/>
        <v>7278.0342000000001</v>
      </c>
      <c r="J102" s="1">
        <f t="shared" si="6"/>
        <v>0</v>
      </c>
      <c r="K102" s="20">
        <f t="shared" si="7"/>
        <v>-4.0512821033189539E-4</v>
      </c>
    </row>
    <row r="103" spans="1:11" ht="12" thickBot="1">
      <c r="A103" s="15"/>
      <c r="B103" s="11">
        <v>120160</v>
      </c>
      <c r="C103" s="4">
        <v>303.64999999999998</v>
      </c>
      <c r="D103" s="5">
        <v>4487.4436999999998</v>
      </c>
      <c r="E103" s="1">
        <v>120160</v>
      </c>
      <c r="F103" s="1">
        <v>303.64999999999998</v>
      </c>
      <c r="G103" s="1">
        <v>4487.4444000000003</v>
      </c>
      <c r="H103" s="1">
        <f t="shared" si="4"/>
        <v>303.64999999999998</v>
      </c>
      <c r="I103" s="1">
        <f t="shared" si="5"/>
        <v>4487.4436999999998</v>
      </c>
      <c r="J103" s="1">
        <f t="shared" si="6"/>
        <v>0</v>
      </c>
      <c r="K103" s="20">
        <f t="shared" si="7"/>
        <v>7.0000000050640665E-4</v>
      </c>
    </row>
    <row r="104" spans="1:11" ht="12" thickBot="1">
      <c r="A104" s="15"/>
      <c r="B104" s="11">
        <v>120161</v>
      </c>
      <c r="C104" s="4">
        <v>120.136</v>
      </c>
      <c r="D104" s="5">
        <v>1198.1194</v>
      </c>
      <c r="E104" s="1">
        <v>120161</v>
      </c>
      <c r="F104" s="1">
        <v>120.136</v>
      </c>
      <c r="G104" s="1">
        <v>1198.1193000000001</v>
      </c>
      <c r="H104" s="1">
        <f t="shared" si="4"/>
        <v>120.136</v>
      </c>
      <c r="I104" s="1">
        <f t="shared" si="5"/>
        <v>1198.1194</v>
      </c>
      <c r="J104" s="1">
        <f t="shared" si="6"/>
        <v>0</v>
      </c>
      <c r="K104" s="20">
        <f t="shared" si="7"/>
        <v>-9.9999999974897946E-5</v>
      </c>
    </row>
    <row r="105" spans="1:11" ht="12" thickBot="1">
      <c r="A105" s="15"/>
      <c r="B105" s="11">
        <v>120162</v>
      </c>
      <c r="C105" s="4">
        <v>242.18700000000001</v>
      </c>
      <c r="D105" s="5">
        <v>2716.5808999999999</v>
      </c>
      <c r="E105" s="1">
        <v>120162</v>
      </c>
      <c r="F105" s="1">
        <v>242.18700000000001</v>
      </c>
      <c r="G105" s="1">
        <v>2716.5812000000001</v>
      </c>
      <c r="H105" s="1">
        <f t="shared" si="4"/>
        <v>242.18700000000001</v>
      </c>
      <c r="I105" s="1">
        <f t="shared" si="5"/>
        <v>2716.5808999999999</v>
      </c>
      <c r="J105" s="1">
        <f t="shared" si="6"/>
        <v>0</v>
      </c>
      <c r="K105" s="20">
        <f t="shared" si="7"/>
        <v>3.0000000015206751E-4</v>
      </c>
    </row>
    <row r="106" spans="1:11" ht="12" thickBot="1">
      <c r="A106" s="15"/>
      <c r="B106" s="11">
        <v>120163</v>
      </c>
      <c r="C106" s="4">
        <v>98.486000000000004</v>
      </c>
      <c r="D106" s="5">
        <v>1995.3844999999999</v>
      </c>
      <c r="E106" s="1">
        <v>120163</v>
      </c>
      <c r="F106" s="1">
        <v>98.486000000000004</v>
      </c>
      <c r="G106" s="1">
        <v>1995.3843999999999</v>
      </c>
      <c r="H106" s="1">
        <f t="shared" si="4"/>
        <v>98.486000000000004</v>
      </c>
      <c r="I106" s="1">
        <f t="shared" si="5"/>
        <v>1995.3844999999999</v>
      </c>
      <c r="J106" s="1">
        <f t="shared" si="6"/>
        <v>0</v>
      </c>
      <c r="K106" s="20">
        <f t="shared" si="7"/>
        <v>-9.9999999974897946E-5</v>
      </c>
    </row>
    <row r="107" spans="1:11" ht="12" thickBot="1">
      <c r="A107" s="15"/>
      <c r="B107" s="11">
        <v>120164</v>
      </c>
      <c r="C107" s="4">
        <v>792.41200000000003</v>
      </c>
      <c r="D107" s="5">
        <v>29049.659100000001</v>
      </c>
      <c r="E107" s="1">
        <v>120164</v>
      </c>
      <c r="F107" s="1">
        <v>792.41200000000003</v>
      </c>
      <c r="G107" s="1">
        <v>29049.658936752101</v>
      </c>
      <c r="H107" s="1">
        <f t="shared" si="4"/>
        <v>792.41200000000003</v>
      </c>
      <c r="I107" s="1">
        <f t="shared" si="5"/>
        <v>29049.659100000001</v>
      </c>
      <c r="J107" s="1">
        <f t="shared" si="6"/>
        <v>0</v>
      </c>
      <c r="K107" s="20">
        <f t="shared" si="7"/>
        <v>-1.6324789976351894E-4</v>
      </c>
    </row>
    <row r="108" spans="1:11" ht="12" thickBot="1">
      <c r="A108" s="15"/>
      <c r="B108" s="11">
        <v>120165</v>
      </c>
      <c r="C108" s="4">
        <v>107.824</v>
      </c>
      <c r="D108" s="5">
        <v>964.78589999999997</v>
      </c>
      <c r="E108" s="1">
        <v>120165</v>
      </c>
      <c r="F108" s="1">
        <v>107.824</v>
      </c>
      <c r="G108" s="1">
        <v>964.78610000000003</v>
      </c>
      <c r="H108" s="1">
        <f t="shared" si="4"/>
        <v>107.824</v>
      </c>
      <c r="I108" s="1">
        <f t="shared" si="5"/>
        <v>964.78589999999997</v>
      </c>
      <c r="J108" s="1">
        <f t="shared" si="6"/>
        <v>0</v>
      </c>
      <c r="K108" s="20">
        <f t="shared" si="7"/>
        <v>2.0000000006348273E-4</v>
      </c>
    </row>
    <row r="109" spans="1:11" ht="12" thickBot="1">
      <c r="A109" s="15"/>
      <c r="B109" s="11">
        <v>120166</v>
      </c>
      <c r="C109" s="4">
        <v>57.497999999999998</v>
      </c>
      <c r="D109" s="5">
        <v>1808.6327000000001</v>
      </c>
      <c r="E109" s="1">
        <v>120166</v>
      </c>
      <c r="F109" s="1">
        <v>57.497999999999998</v>
      </c>
      <c r="G109" s="1">
        <v>1808.6328000000001</v>
      </c>
      <c r="H109" s="1">
        <f t="shared" si="4"/>
        <v>57.497999999999998</v>
      </c>
      <c r="I109" s="1">
        <f t="shared" si="5"/>
        <v>1808.6327000000001</v>
      </c>
      <c r="J109" s="1">
        <f t="shared" si="6"/>
        <v>0</v>
      </c>
      <c r="K109" s="20">
        <f t="shared" si="7"/>
        <v>9.9999999974897946E-5</v>
      </c>
    </row>
    <row r="110" spans="1:11" ht="12" thickBot="1">
      <c r="A110" s="15"/>
      <c r="B110" s="11">
        <v>120167</v>
      </c>
      <c r="C110" s="4">
        <v>45.97</v>
      </c>
      <c r="D110" s="5">
        <v>835.12829999999997</v>
      </c>
      <c r="E110" s="1">
        <v>120167</v>
      </c>
      <c r="F110" s="1">
        <v>45.97</v>
      </c>
      <c r="G110" s="1">
        <v>835.12829999999997</v>
      </c>
      <c r="H110" s="1">
        <f t="shared" si="4"/>
        <v>45.97</v>
      </c>
      <c r="I110" s="1">
        <f t="shared" si="5"/>
        <v>835.12829999999997</v>
      </c>
      <c r="J110" s="1">
        <f t="shared" si="6"/>
        <v>0</v>
      </c>
      <c r="K110" s="20">
        <f t="shared" si="7"/>
        <v>0</v>
      </c>
    </row>
    <row r="111" spans="1:11" ht="12" thickBot="1">
      <c r="A111" s="15"/>
      <c r="B111" s="11">
        <v>120168</v>
      </c>
      <c r="C111" s="4">
        <v>229.46600000000001</v>
      </c>
      <c r="D111" s="5">
        <v>3516.2393999999999</v>
      </c>
      <c r="E111" s="1">
        <v>120168</v>
      </c>
      <c r="F111" s="1">
        <v>229.46600000000001</v>
      </c>
      <c r="G111" s="1">
        <v>3516.2393999999999</v>
      </c>
      <c r="H111" s="1">
        <f t="shared" si="4"/>
        <v>229.46600000000001</v>
      </c>
      <c r="I111" s="1">
        <f t="shared" si="5"/>
        <v>3516.2393999999999</v>
      </c>
      <c r="J111" s="1">
        <f t="shared" si="6"/>
        <v>0</v>
      </c>
      <c r="K111" s="20">
        <f t="shared" si="7"/>
        <v>0</v>
      </c>
    </row>
    <row r="112" spans="1:11" ht="12" thickBot="1">
      <c r="A112" s="15"/>
      <c r="B112" s="11">
        <v>120169</v>
      </c>
      <c r="C112" s="4">
        <v>98.554000000000002</v>
      </c>
      <c r="D112" s="5">
        <v>1392.9059</v>
      </c>
      <c r="E112" s="1">
        <v>120169</v>
      </c>
      <c r="F112" s="1">
        <v>98.554000000000002</v>
      </c>
      <c r="G112" s="1">
        <v>1392.9059999999999</v>
      </c>
      <c r="H112" s="1">
        <f t="shared" si="4"/>
        <v>98.554000000000002</v>
      </c>
      <c r="I112" s="1">
        <f t="shared" si="5"/>
        <v>1392.9059</v>
      </c>
      <c r="J112" s="1">
        <f t="shared" si="6"/>
        <v>0</v>
      </c>
      <c r="K112" s="20">
        <f t="shared" si="7"/>
        <v>9.9999999974897946E-5</v>
      </c>
    </row>
    <row r="113" spans="1:11" ht="12" thickBot="1">
      <c r="A113" s="15"/>
      <c r="B113" s="11">
        <v>120170</v>
      </c>
      <c r="C113" s="4">
        <v>407.08800000000002</v>
      </c>
      <c r="D113" s="5">
        <v>9231.3078999999998</v>
      </c>
      <c r="E113" s="21">
        <v>120170</v>
      </c>
      <c r="F113" s="1">
        <v>406.08800000000002</v>
      </c>
      <c r="G113" s="1">
        <v>9210.1110000000008</v>
      </c>
      <c r="H113" s="1">
        <f t="shared" si="4"/>
        <v>407.08800000000002</v>
      </c>
      <c r="I113" s="1">
        <f t="shared" si="5"/>
        <v>9231.3078999999998</v>
      </c>
      <c r="J113" s="1">
        <f t="shared" si="6"/>
        <v>-1</v>
      </c>
      <c r="K113" s="20">
        <f t="shared" si="7"/>
        <v>-21.196899999999005</v>
      </c>
    </row>
    <row r="114" spans="1:11" ht="12" thickBot="1">
      <c r="A114" s="15"/>
      <c r="B114" s="11">
        <v>120171</v>
      </c>
      <c r="C114" s="4">
        <v>127.602</v>
      </c>
      <c r="D114" s="5">
        <v>1501.8797999999999</v>
      </c>
      <c r="E114" s="1">
        <v>120171</v>
      </c>
      <c r="F114" s="1">
        <v>127.602</v>
      </c>
      <c r="G114" s="1">
        <v>1501.8801000000001</v>
      </c>
      <c r="H114" s="1">
        <f t="shared" si="4"/>
        <v>127.602</v>
      </c>
      <c r="I114" s="1">
        <f t="shared" si="5"/>
        <v>1501.8797999999999</v>
      </c>
      <c r="J114" s="1">
        <f t="shared" si="6"/>
        <v>0</v>
      </c>
      <c r="K114" s="20">
        <f t="shared" si="7"/>
        <v>3.0000000015206751E-4</v>
      </c>
    </row>
    <row r="115" spans="1:11" ht="12" thickBot="1">
      <c r="A115" s="15"/>
      <c r="B115" s="11">
        <v>120172</v>
      </c>
      <c r="C115" s="4">
        <v>142.44</v>
      </c>
      <c r="D115" s="5">
        <v>1276.1536000000001</v>
      </c>
      <c r="E115" s="1">
        <v>120172</v>
      </c>
      <c r="F115" s="1">
        <v>142.44</v>
      </c>
      <c r="G115" s="1">
        <v>1276.1537000000001</v>
      </c>
      <c r="H115" s="1">
        <f t="shared" si="4"/>
        <v>142.44</v>
      </c>
      <c r="I115" s="1">
        <f t="shared" si="5"/>
        <v>1276.1536000000001</v>
      </c>
      <c r="J115" s="1">
        <f t="shared" si="6"/>
        <v>0</v>
      </c>
      <c r="K115" s="20">
        <f t="shared" si="7"/>
        <v>9.9999999974897946E-5</v>
      </c>
    </row>
    <row r="116" spans="1:11" ht="12" thickBot="1">
      <c r="A116" s="15"/>
      <c r="B116" s="11">
        <v>120173</v>
      </c>
      <c r="C116" s="4">
        <v>381.70600000000002</v>
      </c>
      <c r="D116" s="5">
        <v>5047.3499000000002</v>
      </c>
      <c r="E116" s="1">
        <v>120173</v>
      </c>
      <c r="F116" s="1">
        <v>381.70600000000002</v>
      </c>
      <c r="G116" s="1">
        <v>5047.3504000000003</v>
      </c>
      <c r="H116" s="1">
        <f t="shared" si="4"/>
        <v>381.70600000000002</v>
      </c>
      <c r="I116" s="1">
        <f t="shared" si="5"/>
        <v>5047.3499000000002</v>
      </c>
      <c r="J116" s="1">
        <f t="shared" si="6"/>
        <v>0</v>
      </c>
      <c r="K116" s="20">
        <f t="shared" si="7"/>
        <v>5.0000000010186341E-4</v>
      </c>
    </row>
    <row r="117" spans="1:11" ht="12" thickBot="1">
      <c r="A117" s="15"/>
      <c r="B117" s="11">
        <v>120174</v>
      </c>
      <c r="C117" s="4">
        <v>185.04599999999999</v>
      </c>
      <c r="D117" s="5">
        <v>2327.5210999999999</v>
      </c>
      <c r="E117" s="1">
        <v>120174</v>
      </c>
      <c r="F117" s="1">
        <v>185.04599999999999</v>
      </c>
      <c r="G117" s="1">
        <v>2327.5212000000001</v>
      </c>
      <c r="H117" s="1">
        <f t="shared" si="4"/>
        <v>185.04599999999999</v>
      </c>
      <c r="I117" s="1">
        <f t="shared" si="5"/>
        <v>2327.5210999999999</v>
      </c>
      <c r="J117" s="1">
        <f t="shared" si="6"/>
        <v>0</v>
      </c>
      <c r="K117" s="20">
        <f t="shared" si="7"/>
        <v>1.0000000020227162E-4</v>
      </c>
    </row>
    <row r="118" spans="1:11" ht="12" thickBot="1">
      <c r="A118" s="15"/>
      <c r="B118" s="11">
        <v>120176</v>
      </c>
      <c r="C118" s="4">
        <v>219.571</v>
      </c>
      <c r="D118" s="5">
        <v>3380.2204999999999</v>
      </c>
      <c r="E118" s="1">
        <v>120176</v>
      </c>
      <c r="F118" s="1">
        <v>219.571</v>
      </c>
      <c r="G118" s="1">
        <v>3380.2220000000002</v>
      </c>
      <c r="H118" s="1">
        <f t="shared" si="4"/>
        <v>219.571</v>
      </c>
      <c r="I118" s="1">
        <f t="shared" si="5"/>
        <v>3380.2204999999999</v>
      </c>
      <c r="J118" s="1">
        <f t="shared" si="6"/>
        <v>0</v>
      </c>
      <c r="K118" s="20">
        <f t="shared" si="7"/>
        <v>1.5000000003055902E-3</v>
      </c>
    </row>
    <row r="119" spans="1:11" ht="12" thickBot="1">
      <c r="A119" s="15"/>
      <c r="B119" s="11">
        <v>120177</v>
      </c>
      <c r="C119" s="4">
        <v>122.464</v>
      </c>
      <c r="D119" s="5">
        <v>1983.0769</v>
      </c>
      <c r="E119" s="1">
        <v>120177</v>
      </c>
      <c r="F119" s="1">
        <v>122.464</v>
      </c>
      <c r="G119" s="1">
        <v>1983.0769</v>
      </c>
      <c r="H119" s="1">
        <f t="shared" si="4"/>
        <v>122.464</v>
      </c>
      <c r="I119" s="1">
        <f t="shared" si="5"/>
        <v>1983.0769</v>
      </c>
      <c r="J119" s="1">
        <f t="shared" si="6"/>
        <v>0</v>
      </c>
      <c r="K119" s="20">
        <f t="shared" si="7"/>
        <v>0</v>
      </c>
    </row>
    <row r="120" spans="1:11" ht="12" thickBot="1">
      <c r="A120" s="15"/>
      <c r="B120" s="11">
        <v>120178</v>
      </c>
      <c r="C120" s="4">
        <v>44.853000000000002</v>
      </c>
      <c r="D120" s="5">
        <v>754.2731</v>
      </c>
      <c r="E120" s="1">
        <v>120178</v>
      </c>
      <c r="F120" s="1">
        <v>44.853000000000002</v>
      </c>
      <c r="G120" s="1">
        <v>754.27319999999997</v>
      </c>
      <c r="H120" s="1">
        <f t="shared" si="4"/>
        <v>44.853000000000002</v>
      </c>
      <c r="I120" s="1">
        <f t="shared" si="5"/>
        <v>754.2731</v>
      </c>
      <c r="J120" s="1">
        <f t="shared" si="6"/>
        <v>0</v>
      </c>
      <c r="K120" s="20">
        <f t="shared" si="7"/>
        <v>9.9999999974897946E-5</v>
      </c>
    </row>
    <row r="121" spans="1:11" ht="12" thickBot="1">
      <c r="A121" s="15"/>
      <c r="B121" s="11">
        <v>120179</v>
      </c>
      <c r="C121" s="4">
        <v>262.13600000000002</v>
      </c>
      <c r="D121" s="5">
        <v>4291.6238000000003</v>
      </c>
      <c r="E121" s="1">
        <v>120179</v>
      </c>
      <c r="F121" s="1">
        <v>262.13600000000002</v>
      </c>
      <c r="G121" s="1">
        <v>4291.6234999999997</v>
      </c>
      <c r="H121" s="1">
        <f t="shared" si="4"/>
        <v>262.13600000000002</v>
      </c>
      <c r="I121" s="1">
        <f t="shared" si="5"/>
        <v>4291.6238000000003</v>
      </c>
      <c r="J121" s="1">
        <f t="shared" si="6"/>
        <v>0</v>
      </c>
      <c r="K121" s="20">
        <f t="shared" si="7"/>
        <v>-3.0000000060681487E-4</v>
      </c>
    </row>
    <row r="122" spans="1:11" ht="12" thickBot="1">
      <c r="A122" s="15"/>
      <c r="B122" s="11">
        <v>120180</v>
      </c>
      <c r="C122" s="4">
        <v>615.23</v>
      </c>
      <c r="D122" s="5">
        <v>9207.0072</v>
      </c>
      <c r="E122" s="1">
        <v>120180</v>
      </c>
      <c r="F122" s="1">
        <v>615.23</v>
      </c>
      <c r="G122" s="1">
        <v>9207.0082000000002</v>
      </c>
      <c r="H122" s="1">
        <f t="shared" si="4"/>
        <v>615.23</v>
      </c>
      <c r="I122" s="1">
        <f t="shared" si="5"/>
        <v>9207.0072</v>
      </c>
      <c r="J122" s="1">
        <f t="shared" si="6"/>
        <v>0</v>
      </c>
      <c r="K122" s="20">
        <f t="shared" si="7"/>
        <v>1.0000000002037268E-3</v>
      </c>
    </row>
    <row r="123" spans="1:11" ht="12" thickBot="1">
      <c r="A123" s="15"/>
      <c r="B123" s="11">
        <v>120181</v>
      </c>
      <c r="C123" s="4">
        <v>104.056</v>
      </c>
      <c r="D123" s="5">
        <v>2711.4189000000001</v>
      </c>
      <c r="E123" s="1">
        <v>120181</v>
      </c>
      <c r="F123" s="1">
        <v>104.056</v>
      </c>
      <c r="G123" s="1">
        <v>2711.4187000000002</v>
      </c>
      <c r="H123" s="1">
        <f t="shared" si="4"/>
        <v>104.056</v>
      </c>
      <c r="I123" s="1">
        <f t="shared" si="5"/>
        <v>2711.4189000000001</v>
      </c>
      <c r="J123" s="1">
        <f t="shared" si="6"/>
        <v>0</v>
      </c>
      <c r="K123" s="20">
        <f t="shared" si="7"/>
        <v>-1.9999999994979589E-4</v>
      </c>
    </row>
    <row r="124" spans="1:11" ht="12" thickBot="1">
      <c r="A124" s="15"/>
      <c r="B124" s="11">
        <v>120182</v>
      </c>
      <c r="C124" s="4">
        <v>287.56</v>
      </c>
      <c r="D124" s="5">
        <v>6303.4174999999996</v>
      </c>
      <c r="E124" s="1">
        <v>120182</v>
      </c>
      <c r="F124" s="1">
        <v>287.56</v>
      </c>
      <c r="G124" s="1">
        <v>6303.4183000000003</v>
      </c>
      <c r="H124" s="1">
        <f t="shared" si="4"/>
        <v>287.56</v>
      </c>
      <c r="I124" s="1">
        <f t="shared" si="5"/>
        <v>6303.4174999999996</v>
      </c>
      <c r="J124" s="1">
        <f t="shared" si="6"/>
        <v>0</v>
      </c>
      <c r="K124" s="20">
        <f t="shared" si="7"/>
        <v>8.0000000070867827E-4</v>
      </c>
    </row>
    <row r="125" spans="1:11" ht="12" thickBot="1">
      <c r="A125" s="15"/>
      <c r="B125" s="11">
        <v>120183</v>
      </c>
      <c r="C125" s="4">
        <v>225.05</v>
      </c>
      <c r="D125" s="5">
        <v>4023.6405</v>
      </c>
      <c r="E125" s="1">
        <v>120183</v>
      </c>
      <c r="F125" s="1">
        <v>225.05</v>
      </c>
      <c r="G125" s="1">
        <v>4023.6410000000001</v>
      </c>
      <c r="H125" s="1">
        <f t="shared" si="4"/>
        <v>225.05</v>
      </c>
      <c r="I125" s="1">
        <f t="shared" si="5"/>
        <v>4023.6405</v>
      </c>
      <c r="J125" s="1">
        <f t="shared" si="6"/>
        <v>0</v>
      </c>
      <c r="K125" s="20">
        <f t="shared" si="7"/>
        <v>5.0000000010186341E-4</v>
      </c>
    </row>
    <row r="126" spans="1:11" ht="12" thickBot="1">
      <c r="A126" s="15"/>
      <c r="B126" s="11">
        <v>120184</v>
      </c>
      <c r="C126" s="4">
        <v>81.635999999999996</v>
      </c>
      <c r="D126" s="5">
        <v>872.99099999999999</v>
      </c>
      <c r="E126" s="1">
        <v>120184</v>
      </c>
      <c r="F126" s="1">
        <v>81.635999999999996</v>
      </c>
      <c r="G126" s="1">
        <v>872.99120000000005</v>
      </c>
      <c r="H126" s="1">
        <f t="shared" si="4"/>
        <v>81.635999999999996</v>
      </c>
      <c r="I126" s="1">
        <f t="shared" si="5"/>
        <v>872.99099999999999</v>
      </c>
      <c r="J126" s="1">
        <f t="shared" si="6"/>
        <v>0</v>
      </c>
      <c r="K126" s="20">
        <f t="shared" si="7"/>
        <v>2.0000000006348273E-4</v>
      </c>
    </row>
    <row r="127" spans="1:11" ht="12" thickBot="1">
      <c r="A127" s="15"/>
      <c r="B127" s="11">
        <v>120185</v>
      </c>
      <c r="C127" s="4">
        <v>194.47</v>
      </c>
      <c r="D127" s="5">
        <v>5894.7861999999996</v>
      </c>
      <c r="E127" s="1">
        <v>120185</v>
      </c>
      <c r="F127" s="1">
        <v>194.47</v>
      </c>
      <c r="G127" s="1">
        <v>5894.7861000000003</v>
      </c>
      <c r="H127" s="1">
        <f t="shared" si="4"/>
        <v>194.47</v>
      </c>
      <c r="I127" s="1">
        <f t="shared" si="5"/>
        <v>5894.7861999999996</v>
      </c>
      <c r="J127" s="1">
        <f t="shared" si="6"/>
        <v>0</v>
      </c>
      <c r="K127" s="20">
        <f t="shared" si="7"/>
        <v>-9.999999929277692E-5</v>
      </c>
    </row>
    <row r="128" spans="1:11" ht="12" thickBot="1">
      <c r="A128" s="15"/>
      <c r="B128" s="11">
        <v>120186</v>
      </c>
      <c r="C128" s="4">
        <v>142.852</v>
      </c>
      <c r="D128" s="5">
        <v>2030.7689</v>
      </c>
      <c r="E128" s="1">
        <v>120186</v>
      </c>
      <c r="F128" s="1">
        <v>142.852</v>
      </c>
      <c r="G128" s="1">
        <v>2030.7692666666701</v>
      </c>
      <c r="H128" s="1">
        <f t="shared" si="4"/>
        <v>142.852</v>
      </c>
      <c r="I128" s="1">
        <f t="shared" si="5"/>
        <v>2030.7689</v>
      </c>
      <c r="J128" s="1">
        <f t="shared" si="6"/>
        <v>0</v>
      </c>
      <c r="K128" s="20">
        <f t="shared" si="7"/>
        <v>3.6666667006102216E-4</v>
      </c>
    </row>
    <row r="129" spans="1:11" ht="12" thickBot="1">
      <c r="A129" s="15"/>
      <c r="B129" s="11">
        <v>120187</v>
      </c>
      <c r="C129" s="4">
        <v>156.36799999999999</v>
      </c>
      <c r="D129" s="5">
        <v>2080.9654</v>
      </c>
      <c r="E129" s="1">
        <v>120187</v>
      </c>
      <c r="F129" s="1">
        <v>156.36799999999999</v>
      </c>
      <c r="G129" s="1">
        <v>2080.9654999999998</v>
      </c>
      <c r="H129" s="1">
        <f t="shared" si="4"/>
        <v>156.36799999999999</v>
      </c>
      <c r="I129" s="1">
        <f t="shared" si="5"/>
        <v>2080.9654</v>
      </c>
      <c r="J129" s="1">
        <f t="shared" si="6"/>
        <v>0</v>
      </c>
      <c r="K129" s="20">
        <f t="shared" si="7"/>
        <v>9.9999999747524271E-5</v>
      </c>
    </row>
    <row r="130" spans="1:11" ht="12" thickBot="1">
      <c r="A130" s="15"/>
      <c r="B130" s="11">
        <v>120188</v>
      </c>
      <c r="C130" s="4">
        <v>171.584</v>
      </c>
      <c r="D130" s="5">
        <v>2509.7440000000001</v>
      </c>
      <c r="E130" s="1">
        <v>120188</v>
      </c>
      <c r="F130" s="1">
        <v>171.584</v>
      </c>
      <c r="G130" s="1">
        <v>2509.7435</v>
      </c>
      <c r="H130" s="1">
        <f t="shared" si="4"/>
        <v>171.584</v>
      </c>
      <c r="I130" s="1">
        <f t="shared" si="5"/>
        <v>2509.7440000000001</v>
      </c>
      <c r="J130" s="1">
        <f t="shared" si="6"/>
        <v>0</v>
      </c>
      <c r="K130" s="20">
        <f t="shared" si="7"/>
        <v>-5.0000000010186341E-4</v>
      </c>
    </row>
    <row r="131" spans="1:11" ht="12" thickBot="1">
      <c r="A131" s="15"/>
      <c r="B131" s="11">
        <v>120189</v>
      </c>
      <c r="C131" s="4">
        <v>224.76599999999999</v>
      </c>
      <c r="D131" s="5">
        <v>3389.3159000000001</v>
      </c>
      <c r="E131" s="1">
        <v>120189</v>
      </c>
      <c r="F131" s="1">
        <v>224.76599999999999</v>
      </c>
      <c r="G131" s="1">
        <v>3389.3162000000002</v>
      </c>
      <c r="H131" s="1">
        <f t="shared" si="4"/>
        <v>224.76599999999999</v>
      </c>
      <c r="I131" s="1">
        <f t="shared" si="5"/>
        <v>3389.3159000000001</v>
      </c>
      <c r="J131" s="1">
        <f t="shared" si="6"/>
        <v>0</v>
      </c>
      <c r="K131" s="20">
        <f t="shared" si="7"/>
        <v>3.0000000015206751E-4</v>
      </c>
    </row>
    <row r="132" spans="1:11" ht="12" thickBot="1">
      <c r="A132" s="15"/>
      <c r="B132" s="11">
        <v>120190</v>
      </c>
      <c r="C132" s="4">
        <v>162.85</v>
      </c>
      <c r="D132" s="5">
        <v>2871.0257999999999</v>
      </c>
      <c r="E132" s="1">
        <v>120190</v>
      </c>
      <c r="F132" s="1">
        <v>162.85</v>
      </c>
      <c r="G132" s="1">
        <v>2871.0259999999998</v>
      </c>
      <c r="H132" s="1">
        <f t="shared" ref="H132:H135" si="8">VLOOKUP(E132,B:D,2,0)</f>
        <v>162.85</v>
      </c>
      <c r="I132" s="1">
        <f t="shared" ref="I132:I135" si="9">VLOOKUP(E132,B:D,3,0)</f>
        <v>2871.0257999999999</v>
      </c>
      <c r="J132" s="1">
        <f t="shared" ref="J132:J135" si="10">F132-H132</f>
        <v>0</v>
      </c>
      <c r="K132" s="20">
        <f t="shared" ref="K132:K135" si="11">G132-I132</f>
        <v>1.9999999994979589E-4</v>
      </c>
    </row>
    <row r="133" spans="1:11" ht="12" thickBot="1">
      <c r="A133" s="15"/>
      <c r="B133" s="11">
        <v>120191</v>
      </c>
      <c r="C133" s="4">
        <v>231.00200000000001</v>
      </c>
      <c r="D133" s="5">
        <v>3577.6066999999998</v>
      </c>
      <c r="E133" s="1">
        <v>120191</v>
      </c>
      <c r="F133" s="1">
        <v>231.00200000000001</v>
      </c>
      <c r="G133" s="1">
        <v>3577.6071999999999</v>
      </c>
      <c r="H133" s="1">
        <f t="shared" si="8"/>
        <v>231.00200000000001</v>
      </c>
      <c r="I133" s="1">
        <f t="shared" si="9"/>
        <v>3577.6066999999998</v>
      </c>
      <c r="J133" s="1">
        <f t="shared" si="10"/>
        <v>0</v>
      </c>
      <c r="K133" s="20">
        <f t="shared" si="11"/>
        <v>5.0000000010186341E-4</v>
      </c>
    </row>
    <row r="134" spans="1:11" ht="12" thickBot="1">
      <c r="A134" s="15"/>
      <c r="B134" s="11">
        <v>120192</v>
      </c>
      <c r="C134" s="4">
        <v>124.244</v>
      </c>
      <c r="D134" s="5">
        <v>2147.7260999999999</v>
      </c>
      <c r="E134" s="1">
        <v>120192</v>
      </c>
      <c r="F134" s="1">
        <v>124.244</v>
      </c>
      <c r="G134" s="1">
        <v>2147.7262000000001</v>
      </c>
      <c r="H134" s="1">
        <f t="shared" si="8"/>
        <v>124.244</v>
      </c>
      <c r="I134" s="1">
        <f t="shared" si="9"/>
        <v>2147.7260999999999</v>
      </c>
      <c r="J134" s="1">
        <f t="shared" si="10"/>
        <v>0</v>
      </c>
      <c r="K134" s="20">
        <f t="shared" si="11"/>
        <v>1.0000000020227162E-4</v>
      </c>
    </row>
    <row r="135" spans="1:11" ht="12" thickBot="1">
      <c r="A135" s="16"/>
      <c r="B135" s="12">
        <v>120194</v>
      </c>
      <c r="C135" s="6">
        <v>380.56</v>
      </c>
      <c r="D135" s="7">
        <v>3713.2476000000001</v>
      </c>
      <c r="E135" s="1">
        <v>120194</v>
      </c>
      <c r="F135" s="1">
        <v>380.56</v>
      </c>
      <c r="G135" s="1">
        <v>3713.2478521367502</v>
      </c>
      <c r="H135" s="1">
        <f t="shared" si="8"/>
        <v>380.56</v>
      </c>
      <c r="I135" s="1">
        <f t="shared" si="9"/>
        <v>3713.2476000000001</v>
      </c>
      <c r="J135" s="1">
        <f t="shared" si="10"/>
        <v>0</v>
      </c>
      <c r="K135" s="20">
        <f t="shared" si="11"/>
        <v>2.5213675007762504E-4</v>
      </c>
    </row>
  </sheetData>
  <mergeCells count="2">
    <mergeCell ref="A1:D1"/>
    <mergeCell ref="A3:A135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>
      <selection activeCell="N9" sqref="N9"/>
    </sheetView>
  </sheetViews>
  <sheetFormatPr defaultRowHeight="13.5"/>
  <cols>
    <col min="1" max="1" width="7" style="1" customWidth="1"/>
    <col min="2" max="2" width="7.5" style="1" customWidth="1"/>
    <col min="3" max="3" width="8.25" style="1" customWidth="1"/>
    <col min="4" max="5" width="7.5" style="1" customWidth="1"/>
    <col min="7" max="7" width="10.5" bestFit="1" customWidth="1"/>
  </cols>
  <sheetData>
    <row r="1" spans="1:11" ht="14.25" thickBot="1">
      <c r="A1" s="13" t="s">
        <v>8</v>
      </c>
      <c r="B1" s="13"/>
      <c r="C1" s="13"/>
      <c r="D1" s="13"/>
      <c r="E1" s="13"/>
    </row>
    <row r="2" spans="1:11" ht="14.25" thickBot="1">
      <c r="A2" s="2" t="s">
        <v>1</v>
      </c>
      <c r="B2" s="2" t="s">
        <v>2</v>
      </c>
      <c r="C2" s="2" t="s">
        <v>9</v>
      </c>
      <c r="D2" s="2" t="s">
        <v>3</v>
      </c>
      <c r="E2" s="3" t="s">
        <v>4</v>
      </c>
      <c r="F2" t="s">
        <v>5</v>
      </c>
      <c r="G2" t="s">
        <v>10</v>
      </c>
      <c r="H2" t="s">
        <v>6</v>
      </c>
      <c r="I2" t="s">
        <v>7</v>
      </c>
    </row>
    <row r="3" spans="1:11" ht="14.25" thickBot="1">
      <c r="A3" s="14">
        <v>41520</v>
      </c>
      <c r="B3" s="17">
        <v>120113</v>
      </c>
      <c r="C3" s="8">
        <v>100355896</v>
      </c>
      <c r="D3" s="4">
        <v>1.748</v>
      </c>
      <c r="E3" s="5">
        <v>59.230600000000003</v>
      </c>
      <c r="F3">
        <v>120113</v>
      </c>
      <c r="G3">
        <v>100355896</v>
      </c>
      <c r="H3">
        <v>1.748</v>
      </c>
      <c r="I3">
        <v>59.230600000000003</v>
      </c>
      <c r="J3">
        <f>VLOOKUP(G3,C:E,2,0)</f>
        <v>1.748</v>
      </c>
      <c r="K3">
        <f>VLOOKUP(G3,C:E,3,0)</f>
        <v>59.230600000000003</v>
      </c>
    </row>
    <row r="4" spans="1:11" ht="14.25" thickBot="1">
      <c r="A4" s="15"/>
      <c r="B4" s="18"/>
      <c r="C4" s="8">
        <v>100357349</v>
      </c>
      <c r="D4" s="4">
        <v>0.878</v>
      </c>
      <c r="E4" s="5">
        <v>49.230699999999999</v>
      </c>
      <c r="F4">
        <v>120113</v>
      </c>
      <c r="G4">
        <v>100357349</v>
      </c>
      <c r="H4">
        <v>0.878</v>
      </c>
      <c r="I4">
        <v>49.230699999999999</v>
      </c>
      <c r="J4">
        <f t="shared" ref="J4:J18" si="0">VLOOKUP(G4,C:E,2,0)</f>
        <v>0.878</v>
      </c>
      <c r="K4">
        <f t="shared" ref="K4:K18" si="1">VLOOKUP(G4,C:E,3,0)</f>
        <v>49.230699999999999</v>
      </c>
    </row>
    <row r="5" spans="1:11" ht="14.25" thickBot="1">
      <c r="A5" s="15"/>
      <c r="B5" s="18"/>
      <c r="C5" s="8">
        <v>100357947</v>
      </c>
      <c r="D5" s="4">
        <v>0.72599999999999998</v>
      </c>
      <c r="E5" s="5">
        <v>24.529900000000001</v>
      </c>
      <c r="F5">
        <v>120113</v>
      </c>
      <c r="G5">
        <v>100357947</v>
      </c>
      <c r="H5">
        <v>0.72599999999999998</v>
      </c>
      <c r="I5">
        <v>24.529900000000001</v>
      </c>
      <c r="J5">
        <f t="shared" si="0"/>
        <v>0.72599999999999998</v>
      </c>
      <c r="K5">
        <f t="shared" si="1"/>
        <v>24.529900000000001</v>
      </c>
    </row>
    <row r="6" spans="1:11" ht="14.25" thickBot="1">
      <c r="A6" s="15"/>
      <c r="B6" s="18"/>
      <c r="C6" s="8">
        <v>100389228</v>
      </c>
      <c r="D6" s="4">
        <v>52</v>
      </c>
      <c r="E6" s="5">
        <v>133.33320000000001</v>
      </c>
      <c r="F6">
        <v>120113</v>
      </c>
      <c r="G6">
        <v>100389228</v>
      </c>
      <c r="H6">
        <v>52</v>
      </c>
      <c r="I6">
        <v>133.33330000000001</v>
      </c>
      <c r="J6">
        <f t="shared" si="0"/>
        <v>52</v>
      </c>
      <c r="K6">
        <f t="shared" si="1"/>
        <v>133.33320000000001</v>
      </c>
    </row>
    <row r="7" spans="1:11" ht="14.25" thickBot="1">
      <c r="A7" s="15"/>
      <c r="B7" s="18"/>
      <c r="C7" s="8">
        <v>100390501</v>
      </c>
      <c r="D7" s="4">
        <v>2</v>
      </c>
      <c r="E7" s="5">
        <v>218.80340000000001</v>
      </c>
      <c r="F7">
        <v>120113</v>
      </c>
      <c r="G7">
        <v>100390501</v>
      </c>
      <c r="H7">
        <v>2</v>
      </c>
      <c r="I7">
        <v>218.80340000000001</v>
      </c>
      <c r="J7">
        <f t="shared" si="0"/>
        <v>2</v>
      </c>
      <c r="K7">
        <f t="shared" si="1"/>
        <v>218.80340000000001</v>
      </c>
    </row>
    <row r="8" spans="1:11" ht="14.25" thickBot="1">
      <c r="A8" s="15"/>
      <c r="B8" s="18"/>
      <c r="C8" s="8">
        <v>800019752</v>
      </c>
      <c r="D8" s="4">
        <v>2</v>
      </c>
      <c r="E8" s="5">
        <v>41.025599999999997</v>
      </c>
      <c r="F8">
        <v>120113</v>
      </c>
      <c r="G8" s="10">
        <v>100620418</v>
      </c>
      <c r="H8">
        <v>2</v>
      </c>
      <c r="I8">
        <v>17.094000000000001</v>
      </c>
      <c r="J8" t="e">
        <f t="shared" si="0"/>
        <v>#N/A</v>
      </c>
      <c r="K8" t="e">
        <f t="shared" si="1"/>
        <v>#N/A</v>
      </c>
    </row>
    <row r="9" spans="1:11" ht="14.25" thickBot="1">
      <c r="A9" s="15"/>
      <c r="B9" s="18"/>
      <c r="C9" s="8">
        <v>800020059</v>
      </c>
      <c r="D9" s="4">
        <v>1</v>
      </c>
      <c r="E9" s="5">
        <v>167.5214</v>
      </c>
      <c r="F9">
        <v>120113</v>
      </c>
      <c r="G9">
        <v>800019752</v>
      </c>
      <c r="H9">
        <v>2</v>
      </c>
      <c r="I9">
        <v>41.025599999999997</v>
      </c>
      <c r="J9">
        <f t="shared" si="0"/>
        <v>2</v>
      </c>
      <c r="K9">
        <f t="shared" si="1"/>
        <v>41.025599999999997</v>
      </c>
    </row>
    <row r="10" spans="1:11" ht="14.25" thickBot="1">
      <c r="A10" s="15"/>
      <c r="B10" s="18"/>
      <c r="C10" s="8">
        <v>800020330</v>
      </c>
      <c r="D10" s="4">
        <v>2</v>
      </c>
      <c r="E10" s="5">
        <v>22.222200000000001</v>
      </c>
      <c r="F10">
        <v>120113</v>
      </c>
      <c r="G10">
        <v>800020059</v>
      </c>
      <c r="H10">
        <v>1</v>
      </c>
      <c r="I10">
        <v>167.5214</v>
      </c>
      <c r="J10">
        <f t="shared" si="0"/>
        <v>1</v>
      </c>
      <c r="K10">
        <f t="shared" si="1"/>
        <v>167.5214</v>
      </c>
    </row>
    <row r="11" spans="1:11" ht="14.25" thickBot="1">
      <c r="A11" s="15"/>
      <c r="B11" s="18"/>
      <c r="C11" s="8">
        <v>800021115</v>
      </c>
      <c r="D11" s="4">
        <v>2</v>
      </c>
      <c r="E11" s="5">
        <v>5.4701000000000004</v>
      </c>
      <c r="F11">
        <v>120113</v>
      </c>
      <c r="G11">
        <v>800020330</v>
      </c>
      <c r="H11">
        <v>2</v>
      </c>
      <c r="I11">
        <v>22.222200000000001</v>
      </c>
      <c r="J11">
        <f t="shared" si="0"/>
        <v>2</v>
      </c>
      <c r="K11">
        <f t="shared" si="1"/>
        <v>22.222200000000001</v>
      </c>
    </row>
    <row r="12" spans="1:11" ht="14.25" thickBot="1">
      <c r="A12" s="15"/>
      <c r="B12" s="18"/>
      <c r="C12" s="8">
        <v>800021244</v>
      </c>
      <c r="D12" s="4">
        <v>16</v>
      </c>
      <c r="E12" s="5">
        <v>109.40170000000001</v>
      </c>
      <c r="F12">
        <v>120113</v>
      </c>
      <c r="G12">
        <v>800021115</v>
      </c>
      <c r="H12">
        <v>2</v>
      </c>
      <c r="I12">
        <v>5.4701000000000004</v>
      </c>
      <c r="J12">
        <f t="shared" si="0"/>
        <v>2</v>
      </c>
      <c r="K12">
        <f t="shared" si="1"/>
        <v>5.4701000000000004</v>
      </c>
    </row>
    <row r="13" spans="1:11" ht="14.25" thickBot="1">
      <c r="A13" s="15"/>
      <c r="B13" s="18"/>
      <c r="C13" s="8">
        <v>800021256</v>
      </c>
      <c r="D13" s="4">
        <v>2</v>
      </c>
      <c r="E13" s="5">
        <v>8.5470000000000006</v>
      </c>
      <c r="F13">
        <v>120113</v>
      </c>
      <c r="G13">
        <v>800021244</v>
      </c>
      <c r="H13">
        <v>16</v>
      </c>
      <c r="I13">
        <v>109.40170000000001</v>
      </c>
      <c r="J13">
        <f t="shared" si="0"/>
        <v>16</v>
      </c>
      <c r="K13">
        <f t="shared" si="1"/>
        <v>109.40170000000001</v>
      </c>
    </row>
    <row r="14" spans="1:11" ht="14.25" thickBot="1">
      <c r="A14" s="15"/>
      <c r="B14" s="18"/>
      <c r="C14" s="8">
        <v>800340890</v>
      </c>
      <c r="D14" s="4">
        <v>1</v>
      </c>
      <c r="E14" s="5">
        <v>9.4016999999999999</v>
      </c>
      <c r="F14">
        <v>120113</v>
      </c>
      <c r="G14">
        <v>800021256</v>
      </c>
      <c r="H14">
        <v>2</v>
      </c>
      <c r="I14">
        <v>8.5470000000000006</v>
      </c>
      <c r="J14">
        <f t="shared" si="0"/>
        <v>2</v>
      </c>
      <c r="K14">
        <f t="shared" si="1"/>
        <v>8.5470000000000006</v>
      </c>
    </row>
    <row r="15" spans="1:11" ht="14.25" thickBot="1">
      <c r="A15" s="15"/>
      <c r="B15" s="18"/>
      <c r="C15" s="8">
        <v>800362096</v>
      </c>
      <c r="D15" s="4">
        <v>1</v>
      </c>
      <c r="E15" s="5">
        <v>13.333299999999999</v>
      </c>
      <c r="F15">
        <v>120113</v>
      </c>
      <c r="G15">
        <v>800340890</v>
      </c>
      <c r="H15">
        <v>1</v>
      </c>
      <c r="I15">
        <v>9.4016999999999999</v>
      </c>
      <c r="J15">
        <f t="shared" si="0"/>
        <v>1</v>
      </c>
      <c r="K15">
        <f t="shared" si="1"/>
        <v>9.4016999999999999</v>
      </c>
    </row>
    <row r="16" spans="1:11" ht="14.25" thickBot="1">
      <c r="A16" s="15"/>
      <c r="B16" s="18"/>
      <c r="C16" s="8">
        <v>800384504</v>
      </c>
      <c r="D16" s="4">
        <v>2</v>
      </c>
      <c r="E16" s="5">
        <v>27.008500000000002</v>
      </c>
      <c r="F16">
        <v>120113</v>
      </c>
      <c r="G16">
        <v>800362096</v>
      </c>
      <c r="H16">
        <v>1</v>
      </c>
      <c r="I16">
        <v>13.333299999999999</v>
      </c>
      <c r="J16">
        <f t="shared" si="0"/>
        <v>1</v>
      </c>
      <c r="K16">
        <f t="shared" si="1"/>
        <v>13.333299999999999</v>
      </c>
    </row>
    <row r="17" spans="1:11" ht="14.25" thickBot="1">
      <c r="A17" s="16"/>
      <c r="B17" s="19"/>
      <c r="C17" s="9">
        <v>800413665</v>
      </c>
      <c r="D17" s="6">
        <v>2</v>
      </c>
      <c r="E17" s="7">
        <v>109.40170000000001</v>
      </c>
      <c r="F17">
        <v>120113</v>
      </c>
      <c r="G17">
        <v>800384504</v>
      </c>
      <c r="H17">
        <v>2</v>
      </c>
      <c r="I17">
        <v>27.008500000000002</v>
      </c>
      <c r="J17">
        <f t="shared" si="0"/>
        <v>2</v>
      </c>
      <c r="K17">
        <f t="shared" si="1"/>
        <v>27.008500000000002</v>
      </c>
    </row>
    <row r="18" spans="1:11">
      <c r="F18">
        <v>120113</v>
      </c>
      <c r="G18">
        <v>800413665</v>
      </c>
      <c r="H18">
        <v>2</v>
      </c>
      <c r="I18">
        <v>109.40170000000001</v>
      </c>
      <c r="J18">
        <f t="shared" si="0"/>
        <v>2</v>
      </c>
      <c r="K18">
        <f t="shared" si="1"/>
        <v>109.40170000000001</v>
      </c>
    </row>
  </sheetData>
  <mergeCells count="3">
    <mergeCell ref="A1:E1"/>
    <mergeCell ref="A3:A17"/>
    <mergeCell ref="B3:B17"/>
  </mergeCells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9"/>
  <sheetViews>
    <sheetView workbookViewId="0">
      <selection activeCell="I14" sqref="I14"/>
    </sheetView>
  </sheetViews>
  <sheetFormatPr defaultRowHeight="13.5"/>
  <cols>
    <col min="1" max="1" width="7" style="1" customWidth="1"/>
    <col min="2" max="2" width="7.5" style="1" customWidth="1"/>
    <col min="3" max="3" width="8.25" style="1" customWidth="1"/>
    <col min="4" max="5" width="7.5" style="1" customWidth="1"/>
    <col min="7" max="7" width="10.5" bestFit="1" customWidth="1"/>
    <col min="13" max="13" width="9" style="22"/>
  </cols>
  <sheetData>
    <row r="1" spans="1:14" ht="14.25" thickBot="1">
      <c r="A1" s="13" t="s">
        <v>8</v>
      </c>
      <c r="B1" s="13"/>
      <c r="C1" s="13"/>
      <c r="D1" s="13"/>
      <c r="E1" s="13"/>
    </row>
    <row r="2" spans="1:14" ht="14.25" thickBot="1">
      <c r="A2" s="2" t="s">
        <v>1</v>
      </c>
      <c r="B2" s="2" t="s">
        <v>2</v>
      </c>
      <c r="C2" s="2" t="s">
        <v>9</v>
      </c>
      <c r="D2" s="2" t="s">
        <v>3</v>
      </c>
      <c r="E2" s="3" t="s">
        <v>4</v>
      </c>
      <c r="F2" t="s">
        <v>5</v>
      </c>
      <c r="G2" t="s">
        <v>10</v>
      </c>
      <c r="H2" t="s">
        <v>6</v>
      </c>
      <c r="I2" t="s">
        <v>7</v>
      </c>
    </row>
    <row r="3" spans="1:14" ht="14.25" thickBot="1">
      <c r="A3" s="14">
        <v>41520</v>
      </c>
      <c r="B3" s="17">
        <v>120151</v>
      </c>
      <c r="C3" s="8">
        <v>100354201</v>
      </c>
      <c r="D3" s="4">
        <v>1</v>
      </c>
      <c r="E3" s="5">
        <v>169.23079999999999</v>
      </c>
      <c r="F3">
        <v>120151</v>
      </c>
      <c r="G3">
        <v>100354201</v>
      </c>
      <c r="H3">
        <v>1</v>
      </c>
      <c r="I3">
        <v>169.23079999999999</v>
      </c>
      <c r="J3">
        <f>VLOOKUP(G3,C:E,2,0)</f>
        <v>1</v>
      </c>
      <c r="K3">
        <f>VLOOKUP(G3,C:E,3,0)</f>
        <v>169.23079999999999</v>
      </c>
      <c r="L3">
        <f>H3-J3</f>
        <v>0</v>
      </c>
      <c r="M3" s="22">
        <f>I3-K3</f>
        <v>0</v>
      </c>
    </row>
    <row r="4" spans="1:14" ht="14.25" thickBot="1">
      <c r="A4" s="15"/>
      <c r="B4" s="18"/>
      <c r="C4" s="8">
        <v>100356266</v>
      </c>
      <c r="D4" s="4">
        <v>9.1720000000000006</v>
      </c>
      <c r="E4" s="5">
        <v>263.5899</v>
      </c>
      <c r="F4">
        <v>120151</v>
      </c>
      <c r="G4">
        <v>100356266</v>
      </c>
      <c r="H4">
        <v>9.1720000000000006</v>
      </c>
      <c r="I4">
        <v>263.5899</v>
      </c>
      <c r="J4">
        <f t="shared" ref="J4:J59" si="0">VLOOKUP(G4,C:E,2,0)</f>
        <v>9.1720000000000006</v>
      </c>
      <c r="K4">
        <f t="shared" ref="K4:K59" si="1">VLOOKUP(G4,C:E,3,0)</f>
        <v>263.5899</v>
      </c>
      <c r="L4">
        <f t="shared" ref="L4:L59" si="2">H4-J4</f>
        <v>0</v>
      </c>
      <c r="M4" s="22">
        <f t="shared" ref="M4:M59" si="3">I4-K4</f>
        <v>0</v>
      </c>
    </row>
    <row r="5" spans="1:14" ht="14.25" thickBot="1">
      <c r="A5" s="15"/>
      <c r="B5" s="18"/>
      <c r="C5" s="8">
        <v>100356400</v>
      </c>
      <c r="D5" s="4">
        <v>4.1420000000000003</v>
      </c>
      <c r="E5" s="5">
        <v>168.4614</v>
      </c>
      <c r="F5">
        <v>120151</v>
      </c>
      <c r="G5">
        <v>100356400</v>
      </c>
      <c r="H5">
        <v>4.1420000000000003</v>
      </c>
      <c r="I5">
        <v>168.4615</v>
      </c>
      <c r="J5">
        <f t="shared" si="0"/>
        <v>4.1420000000000003</v>
      </c>
      <c r="K5">
        <f t="shared" si="1"/>
        <v>168.4614</v>
      </c>
      <c r="L5">
        <f t="shared" si="2"/>
        <v>0</v>
      </c>
      <c r="M5" s="22">
        <f t="shared" si="3"/>
        <v>1.0000000000331966E-4</v>
      </c>
    </row>
    <row r="6" spans="1:14" ht="14.25" thickBot="1">
      <c r="A6" s="15"/>
      <c r="B6" s="18"/>
      <c r="C6" s="8">
        <v>100620750</v>
      </c>
      <c r="D6" s="4">
        <v>1</v>
      </c>
      <c r="E6" s="5">
        <v>331.62389999999999</v>
      </c>
      <c r="F6">
        <v>120151</v>
      </c>
      <c r="G6">
        <v>100620750</v>
      </c>
      <c r="H6">
        <v>1</v>
      </c>
      <c r="I6">
        <v>331.62389999999999</v>
      </c>
      <c r="J6">
        <f t="shared" si="0"/>
        <v>1</v>
      </c>
      <c r="K6">
        <f t="shared" si="1"/>
        <v>331.62389999999999</v>
      </c>
      <c r="L6">
        <f t="shared" si="2"/>
        <v>0</v>
      </c>
      <c r="M6" s="22">
        <f t="shared" si="3"/>
        <v>0</v>
      </c>
    </row>
    <row r="7" spans="1:14" ht="14.25" thickBot="1">
      <c r="A7" s="15"/>
      <c r="B7" s="18"/>
      <c r="C7" s="8">
        <v>100622341</v>
      </c>
      <c r="D7" s="4">
        <v>2</v>
      </c>
      <c r="E7" s="5">
        <v>9.9146000000000001</v>
      </c>
      <c r="F7">
        <v>120151</v>
      </c>
      <c r="G7" s="10">
        <v>100622341</v>
      </c>
      <c r="H7">
        <v>1</v>
      </c>
      <c r="I7">
        <v>4.9573</v>
      </c>
      <c r="J7">
        <f t="shared" si="0"/>
        <v>2</v>
      </c>
      <c r="K7">
        <f t="shared" si="1"/>
        <v>9.9146000000000001</v>
      </c>
      <c r="L7">
        <f t="shared" si="2"/>
        <v>-1</v>
      </c>
      <c r="M7" s="22">
        <f t="shared" si="3"/>
        <v>-4.9573</v>
      </c>
      <c r="N7" t="s">
        <v>11</v>
      </c>
    </row>
    <row r="8" spans="1:14" ht="14.25" thickBot="1">
      <c r="A8" s="15"/>
      <c r="B8" s="18"/>
      <c r="C8" s="8">
        <v>100622376</v>
      </c>
      <c r="D8" s="4">
        <v>14</v>
      </c>
      <c r="E8" s="5">
        <v>81.367800000000003</v>
      </c>
      <c r="F8">
        <v>120151</v>
      </c>
      <c r="G8" s="10">
        <v>100622376</v>
      </c>
      <c r="H8">
        <v>7</v>
      </c>
      <c r="I8">
        <v>40.683799999999998</v>
      </c>
      <c r="J8">
        <f t="shared" si="0"/>
        <v>14</v>
      </c>
      <c r="K8">
        <f t="shared" si="1"/>
        <v>81.367800000000003</v>
      </c>
      <c r="L8">
        <f t="shared" si="2"/>
        <v>-7</v>
      </c>
      <c r="M8" s="22">
        <f t="shared" si="3"/>
        <v>-40.684000000000005</v>
      </c>
      <c r="N8" t="s">
        <v>11</v>
      </c>
    </row>
    <row r="9" spans="1:14" ht="14.25" thickBot="1">
      <c r="A9" s="15"/>
      <c r="B9" s="18"/>
      <c r="C9" s="8">
        <v>100622472</v>
      </c>
      <c r="D9" s="4">
        <v>6</v>
      </c>
      <c r="E9" s="5">
        <v>29.743600000000001</v>
      </c>
      <c r="F9">
        <v>120151</v>
      </c>
      <c r="G9" s="10">
        <v>100622472</v>
      </c>
      <c r="H9">
        <v>3</v>
      </c>
      <c r="I9">
        <v>14.8718</v>
      </c>
      <c r="J9">
        <f t="shared" si="0"/>
        <v>6</v>
      </c>
      <c r="K9">
        <f t="shared" si="1"/>
        <v>29.743600000000001</v>
      </c>
      <c r="L9">
        <f t="shared" si="2"/>
        <v>-3</v>
      </c>
      <c r="M9" s="22">
        <f t="shared" si="3"/>
        <v>-14.8718</v>
      </c>
      <c r="N9" t="s">
        <v>11</v>
      </c>
    </row>
    <row r="10" spans="1:14" ht="14.25" thickBot="1">
      <c r="A10" s="15"/>
      <c r="B10" s="18"/>
      <c r="C10" s="8">
        <v>100622501</v>
      </c>
      <c r="D10" s="4">
        <v>8</v>
      </c>
      <c r="E10" s="5">
        <v>34.188000000000002</v>
      </c>
      <c r="F10">
        <v>120151</v>
      </c>
      <c r="G10">
        <v>100622501</v>
      </c>
      <c r="H10">
        <v>8</v>
      </c>
      <c r="I10">
        <v>34.188000000000002</v>
      </c>
      <c r="J10">
        <f t="shared" si="0"/>
        <v>8</v>
      </c>
      <c r="K10">
        <f t="shared" si="1"/>
        <v>34.188000000000002</v>
      </c>
      <c r="L10">
        <f t="shared" si="2"/>
        <v>0</v>
      </c>
      <c r="M10" s="22">
        <f t="shared" si="3"/>
        <v>0</v>
      </c>
    </row>
    <row r="11" spans="1:14" ht="14.25" thickBot="1">
      <c r="A11" s="15"/>
      <c r="B11" s="18"/>
      <c r="C11" s="8">
        <v>800019303</v>
      </c>
      <c r="D11" s="4">
        <v>1</v>
      </c>
      <c r="E11" s="5">
        <v>4.2735000000000003</v>
      </c>
      <c r="F11">
        <v>120151</v>
      </c>
      <c r="G11">
        <v>800019303</v>
      </c>
      <c r="H11">
        <v>1</v>
      </c>
      <c r="I11">
        <v>4.2735000000000003</v>
      </c>
      <c r="J11">
        <f t="shared" si="0"/>
        <v>1</v>
      </c>
      <c r="K11">
        <f t="shared" si="1"/>
        <v>4.2735000000000003</v>
      </c>
      <c r="L11">
        <f t="shared" si="2"/>
        <v>0</v>
      </c>
      <c r="M11" s="22">
        <f t="shared" si="3"/>
        <v>0</v>
      </c>
    </row>
    <row r="12" spans="1:14" ht="14.25" thickBot="1">
      <c r="A12" s="15"/>
      <c r="B12" s="18"/>
      <c r="C12" s="8">
        <v>800019334</v>
      </c>
      <c r="D12" s="4">
        <v>1</v>
      </c>
      <c r="E12" s="5">
        <v>4.1025999999999998</v>
      </c>
      <c r="F12">
        <v>120151</v>
      </c>
      <c r="G12">
        <v>800019334</v>
      </c>
      <c r="H12">
        <v>1</v>
      </c>
      <c r="I12">
        <v>4.1025999999999998</v>
      </c>
      <c r="J12">
        <f t="shared" si="0"/>
        <v>1</v>
      </c>
      <c r="K12">
        <f t="shared" si="1"/>
        <v>4.1025999999999998</v>
      </c>
      <c r="L12">
        <f t="shared" si="2"/>
        <v>0</v>
      </c>
      <c r="M12" s="22">
        <f t="shared" si="3"/>
        <v>0</v>
      </c>
    </row>
    <row r="13" spans="1:14" ht="14.25" thickBot="1">
      <c r="A13" s="15"/>
      <c r="B13" s="18"/>
      <c r="C13" s="8">
        <v>800019388</v>
      </c>
      <c r="D13" s="4">
        <v>2</v>
      </c>
      <c r="E13" s="5">
        <v>35.897399999999998</v>
      </c>
      <c r="F13">
        <v>120151</v>
      </c>
      <c r="G13">
        <v>800019388</v>
      </c>
      <c r="H13">
        <v>2</v>
      </c>
      <c r="I13">
        <v>35.897399999999998</v>
      </c>
      <c r="J13">
        <f t="shared" si="0"/>
        <v>2</v>
      </c>
      <c r="K13">
        <f t="shared" si="1"/>
        <v>35.897399999999998</v>
      </c>
      <c r="L13">
        <f t="shared" si="2"/>
        <v>0</v>
      </c>
      <c r="M13" s="22">
        <f t="shared" si="3"/>
        <v>0</v>
      </c>
    </row>
    <row r="14" spans="1:14" ht="14.25" thickBot="1">
      <c r="A14" s="15"/>
      <c r="B14" s="18"/>
      <c r="C14" s="8">
        <v>800019509</v>
      </c>
      <c r="D14" s="4">
        <v>1</v>
      </c>
      <c r="E14" s="5">
        <v>8.4614999999999991</v>
      </c>
      <c r="F14">
        <v>120151</v>
      </c>
      <c r="G14">
        <v>800019509</v>
      </c>
      <c r="H14">
        <v>1</v>
      </c>
      <c r="I14">
        <v>8.4614999999999991</v>
      </c>
      <c r="J14">
        <f t="shared" si="0"/>
        <v>1</v>
      </c>
      <c r="K14">
        <f t="shared" si="1"/>
        <v>8.4614999999999991</v>
      </c>
      <c r="L14">
        <f t="shared" si="2"/>
        <v>0</v>
      </c>
      <c r="M14" s="22">
        <f t="shared" si="3"/>
        <v>0</v>
      </c>
    </row>
    <row r="15" spans="1:14" ht="14.25" thickBot="1">
      <c r="A15" s="15"/>
      <c r="B15" s="18"/>
      <c r="C15" s="8">
        <v>800019680</v>
      </c>
      <c r="D15" s="4">
        <v>3</v>
      </c>
      <c r="E15" s="5">
        <v>23.076899999999998</v>
      </c>
      <c r="F15">
        <v>120151</v>
      </c>
      <c r="G15">
        <v>800019680</v>
      </c>
      <c r="H15">
        <v>3</v>
      </c>
      <c r="I15">
        <v>23.076899999999998</v>
      </c>
      <c r="J15">
        <f t="shared" si="0"/>
        <v>3</v>
      </c>
      <c r="K15">
        <f t="shared" si="1"/>
        <v>23.076899999999998</v>
      </c>
      <c r="L15">
        <f t="shared" si="2"/>
        <v>0</v>
      </c>
      <c r="M15" s="22">
        <f t="shared" si="3"/>
        <v>0</v>
      </c>
    </row>
    <row r="16" spans="1:14" ht="14.25" thickBot="1">
      <c r="A16" s="15"/>
      <c r="B16" s="18"/>
      <c r="C16" s="8">
        <v>800019752</v>
      </c>
      <c r="D16" s="4">
        <v>10</v>
      </c>
      <c r="E16" s="5">
        <v>205.12799999999999</v>
      </c>
      <c r="F16">
        <v>120151</v>
      </c>
      <c r="G16">
        <v>800019752</v>
      </c>
      <c r="H16">
        <v>10</v>
      </c>
      <c r="I16">
        <v>205.12819999999999</v>
      </c>
      <c r="J16">
        <f t="shared" si="0"/>
        <v>10</v>
      </c>
      <c r="K16">
        <f t="shared" si="1"/>
        <v>205.12799999999999</v>
      </c>
      <c r="L16">
        <f t="shared" si="2"/>
        <v>0</v>
      </c>
      <c r="M16" s="22">
        <f t="shared" si="3"/>
        <v>2.0000000000663931E-4</v>
      </c>
    </row>
    <row r="17" spans="1:13" ht="14.25" thickBot="1">
      <c r="A17" s="15"/>
      <c r="B17" s="18"/>
      <c r="C17" s="8">
        <v>800019757</v>
      </c>
      <c r="D17" s="4">
        <v>10</v>
      </c>
      <c r="E17" s="5">
        <v>512.82060000000001</v>
      </c>
      <c r="F17">
        <v>120151</v>
      </c>
      <c r="G17">
        <v>800019757</v>
      </c>
      <c r="H17">
        <v>10</v>
      </c>
      <c r="I17">
        <v>512.82050000000004</v>
      </c>
      <c r="J17">
        <f t="shared" si="0"/>
        <v>10</v>
      </c>
      <c r="K17">
        <f t="shared" si="1"/>
        <v>512.82060000000001</v>
      </c>
      <c r="L17">
        <f t="shared" si="2"/>
        <v>0</v>
      </c>
      <c r="M17" s="22">
        <f t="shared" si="3"/>
        <v>-9.9999999974897946E-5</v>
      </c>
    </row>
    <row r="18" spans="1:13" ht="14.25" thickBot="1">
      <c r="A18" s="15"/>
      <c r="B18" s="18"/>
      <c r="C18" s="8">
        <v>800019873</v>
      </c>
      <c r="D18" s="4">
        <v>6</v>
      </c>
      <c r="E18" s="5">
        <v>86.666700000000006</v>
      </c>
      <c r="F18">
        <v>120151</v>
      </c>
      <c r="G18">
        <v>800019873</v>
      </c>
      <c r="H18">
        <v>6</v>
      </c>
      <c r="I18">
        <v>86.666700000000006</v>
      </c>
      <c r="J18">
        <f t="shared" si="0"/>
        <v>6</v>
      </c>
      <c r="K18">
        <f t="shared" si="1"/>
        <v>86.666700000000006</v>
      </c>
      <c r="L18">
        <f t="shared" si="2"/>
        <v>0</v>
      </c>
      <c r="M18" s="22">
        <f t="shared" si="3"/>
        <v>0</v>
      </c>
    </row>
    <row r="19" spans="1:13" ht="14.25" thickBot="1">
      <c r="A19" s="15"/>
      <c r="B19" s="18"/>
      <c r="C19" s="8">
        <v>800019915</v>
      </c>
      <c r="D19" s="4">
        <v>28</v>
      </c>
      <c r="E19" s="5">
        <v>47.863199999999999</v>
      </c>
      <c r="F19">
        <v>120151</v>
      </c>
      <c r="G19">
        <v>800019915</v>
      </c>
      <c r="H19">
        <v>28</v>
      </c>
      <c r="I19">
        <v>47.863199999999999</v>
      </c>
      <c r="J19">
        <f t="shared" si="0"/>
        <v>28</v>
      </c>
      <c r="K19">
        <f t="shared" si="1"/>
        <v>47.863199999999999</v>
      </c>
      <c r="L19">
        <f t="shared" si="2"/>
        <v>0</v>
      </c>
      <c r="M19" s="22">
        <f t="shared" si="3"/>
        <v>0</v>
      </c>
    </row>
    <row r="20" spans="1:13" ht="14.25" thickBot="1">
      <c r="A20" s="15"/>
      <c r="B20" s="18"/>
      <c r="C20" s="8">
        <v>800020081</v>
      </c>
      <c r="D20" s="4">
        <v>10</v>
      </c>
      <c r="E20" s="5">
        <v>47.008499999999998</v>
      </c>
      <c r="F20">
        <v>120151</v>
      </c>
      <c r="G20">
        <v>800020081</v>
      </c>
      <c r="H20">
        <v>10</v>
      </c>
      <c r="I20">
        <v>47.008499999999998</v>
      </c>
      <c r="J20">
        <f t="shared" si="0"/>
        <v>10</v>
      </c>
      <c r="K20">
        <f t="shared" si="1"/>
        <v>47.008499999999998</v>
      </c>
      <c r="L20">
        <f t="shared" si="2"/>
        <v>0</v>
      </c>
      <c r="M20" s="22">
        <f t="shared" si="3"/>
        <v>0</v>
      </c>
    </row>
    <row r="21" spans="1:13" ht="14.25" thickBot="1">
      <c r="A21" s="15"/>
      <c r="B21" s="18"/>
      <c r="C21" s="8">
        <v>800020096</v>
      </c>
      <c r="D21" s="4">
        <v>1</v>
      </c>
      <c r="E21" s="5">
        <v>5.9828999999999999</v>
      </c>
      <c r="F21">
        <v>120151</v>
      </c>
      <c r="G21">
        <v>800020096</v>
      </c>
      <c r="H21">
        <v>1</v>
      </c>
      <c r="I21">
        <v>5.9828999999999999</v>
      </c>
      <c r="J21">
        <f t="shared" si="0"/>
        <v>1</v>
      </c>
      <c r="K21">
        <f t="shared" si="1"/>
        <v>5.9828999999999999</v>
      </c>
      <c r="L21">
        <f t="shared" si="2"/>
        <v>0</v>
      </c>
      <c r="M21" s="22">
        <f t="shared" si="3"/>
        <v>0</v>
      </c>
    </row>
    <row r="22" spans="1:13" ht="14.25" thickBot="1">
      <c r="A22" s="15"/>
      <c r="B22" s="18"/>
      <c r="C22" s="8">
        <v>800020325</v>
      </c>
      <c r="D22" s="4">
        <v>9</v>
      </c>
      <c r="E22" s="5">
        <v>253.84610000000001</v>
      </c>
      <c r="F22">
        <v>120151</v>
      </c>
      <c r="G22">
        <v>800020325</v>
      </c>
      <c r="H22">
        <v>9</v>
      </c>
      <c r="I22">
        <v>253.84620000000001</v>
      </c>
      <c r="J22">
        <f t="shared" si="0"/>
        <v>9</v>
      </c>
      <c r="K22">
        <f t="shared" si="1"/>
        <v>253.84610000000001</v>
      </c>
      <c r="L22">
        <f t="shared" si="2"/>
        <v>0</v>
      </c>
      <c r="M22" s="22">
        <f t="shared" si="3"/>
        <v>1.0000000000331966E-4</v>
      </c>
    </row>
    <row r="23" spans="1:13" ht="14.25" thickBot="1">
      <c r="A23" s="15"/>
      <c r="B23" s="18"/>
      <c r="C23" s="8">
        <v>800020330</v>
      </c>
      <c r="D23" s="4">
        <v>4</v>
      </c>
      <c r="E23" s="5">
        <v>44.444400000000002</v>
      </c>
      <c r="F23">
        <v>120151</v>
      </c>
      <c r="G23">
        <v>800020330</v>
      </c>
      <c r="H23">
        <v>4</v>
      </c>
      <c r="I23">
        <v>44.444400000000002</v>
      </c>
      <c r="J23">
        <f t="shared" si="0"/>
        <v>4</v>
      </c>
      <c r="K23">
        <f t="shared" si="1"/>
        <v>44.444400000000002</v>
      </c>
      <c r="L23">
        <f t="shared" si="2"/>
        <v>0</v>
      </c>
      <c r="M23" s="22">
        <f t="shared" si="3"/>
        <v>0</v>
      </c>
    </row>
    <row r="24" spans="1:13" ht="14.25" thickBot="1">
      <c r="A24" s="15"/>
      <c r="B24" s="18"/>
      <c r="C24" s="8">
        <v>800020423</v>
      </c>
      <c r="D24" s="4">
        <v>1</v>
      </c>
      <c r="E24" s="5">
        <v>5.9828999999999999</v>
      </c>
      <c r="F24">
        <v>120151</v>
      </c>
      <c r="G24">
        <v>800020423</v>
      </c>
      <c r="H24">
        <v>1</v>
      </c>
      <c r="I24">
        <v>5.9828999999999999</v>
      </c>
      <c r="J24">
        <f t="shared" si="0"/>
        <v>1</v>
      </c>
      <c r="K24">
        <f t="shared" si="1"/>
        <v>5.9828999999999999</v>
      </c>
      <c r="L24">
        <f t="shared" si="2"/>
        <v>0</v>
      </c>
      <c r="M24" s="22">
        <f t="shared" si="3"/>
        <v>0</v>
      </c>
    </row>
    <row r="25" spans="1:13" ht="14.25" thickBot="1">
      <c r="A25" s="15"/>
      <c r="B25" s="18"/>
      <c r="C25" s="8">
        <v>800020652</v>
      </c>
      <c r="D25" s="4">
        <v>5</v>
      </c>
      <c r="E25" s="5">
        <v>179.4872</v>
      </c>
      <c r="F25">
        <v>120151</v>
      </c>
      <c r="G25">
        <v>800020652</v>
      </c>
      <c r="H25">
        <v>5</v>
      </c>
      <c r="I25">
        <v>179.4872</v>
      </c>
      <c r="J25">
        <f t="shared" si="0"/>
        <v>5</v>
      </c>
      <c r="K25">
        <f t="shared" si="1"/>
        <v>179.4872</v>
      </c>
      <c r="L25">
        <f t="shared" si="2"/>
        <v>0</v>
      </c>
      <c r="M25" s="22">
        <f t="shared" si="3"/>
        <v>0</v>
      </c>
    </row>
    <row r="26" spans="1:13" ht="14.25" thickBot="1">
      <c r="A26" s="15"/>
      <c r="B26" s="18"/>
      <c r="C26" s="8">
        <v>800020841</v>
      </c>
      <c r="D26" s="4">
        <v>1</v>
      </c>
      <c r="E26" s="5">
        <v>5.8120000000000003</v>
      </c>
      <c r="F26">
        <v>120151</v>
      </c>
      <c r="G26">
        <v>800020841</v>
      </c>
      <c r="H26">
        <v>1</v>
      </c>
      <c r="I26">
        <v>5.8120000000000003</v>
      </c>
      <c r="J26">
        <f t="shared" si="0"/>
        <v>1</v>
      </c>
      <c r="K26">
        <f t="shared" si="1"/>
        <v>5.8120000000000003</v>
      </c>
      <c r="L26">
        <f t="shared" si="2"/>
        <v>0</v>
      </c>
      <c r="M26" s="22">
        <f t="shared" si="3"/>
        <v>0</v>
      </c>
    </row>
    <row r="27" spans="1:13" ht="14.25" thickBot="1">
      <c r="A27" s="15"/>
      <c r="B27" s="18"/>
      <c r="C27" s="8">
        <v>800020985</v>
      </c>
      <c r="D27" s="4">
        <v>2</v>
      </c>
      <c r="E27" s="5">
        <v>15.384600000000001</v>
      </c>
      <c r="F27">
        <v>120151</v>
      </c>
      <c r="G27">
        <v>800020985</v>
      </c>
      <c r="H27">
        <v>2</v>
      </c>
      <c r="I27">
        <v>15.384600000000001</v>
      </c>
      <c r="J27">
        <f t="shared" si="0"/>
        <v>2</v>
      </c>
      <c r="K27">
        <f t="shared" si="1"/>
        <v>15.384600000000001</v>
      </c>
      <c r="L27">
        <f t="shared" si="2"/>
        <v>0</v>
      </c>
      <c r="M27" s="22">
        <f t="shared" si="3"/>
        <v>0</v>
      </c>
    </row>
    <row r="28" spans="1:13" ht="14.25" thickBot="1">
      <c r="A28" s="15"/>
      <c r="B28" s="18"/>
      <c r="C28" s="8">
        <v>800021114</v>
      </c>
      <c r="D28" s="4">
        <v>4</v>
      </c>
      <c r="E28" s="5">
        <v>18.8034</v>
      </c>
      <c r="F28">
        <v>120151</v>
      </c>
      <c r="G28">
        <v>800021114</v>
      </c>
      <c r="H28">
        <v>4</v>
      </c>
      <c r="I28">
        <v>18.8034</v>
      </c>
      <c r="J28">
        <f t="shared" si="0"/>
        <v>4</v>
      </c>
      <c r="K28">
        <f t="shared" si="1"/>
        <v>18.8034</v>
      </c>
      <c r="L28">
        <f t="shared" si="2"/>
        <v>0</v>
      </c>
      <c r="M28" s="22">
        <f t="shared" si="3"/>
        <v>0</v>
      </c>
    </row>
    <row r="29" spans="1:13" ht="14.25" thickBot="1">
      <c r="A29" s="15"/>
      <c r="B29" s="18"/>
      <c r="C29" s="8">
        <v>800021115</v>
      </c>
      <c r="D29" s="4">
        <v>6</v>
      </c>
      <c r="E29" s="5">
        <v>16.410299999999999</v>
      </c>
      <c r="F29">
        <v>120151</v>
      </c>
      <c r="G29">
        <v>800021115</v>
      </c>
      <c r="H29">
        <v>6</v>
      </c>
      <c r="I29">
        <v>16.410299999999999</v>
      </c>
      <c r="J29">
        <f t="shared" si="0"/>
        <v>6</v>
      </c>
      <c r="K29">
        <f t="shared" si="1"/>
        <v>16.410299999999999</v>
      </c>
      <c r="L29">
        <f t="shared" si="2"/>
        <v>0</v>
      </c>
      <c r="M29" s="22">
        <f t="shared" si="3"/>
        <v>0</v>
      </c>
    </row>
    <row r="30" spans="1:13" ht="14.25" thickBot="1">
      <c r="A30" s="15"/>
      <c r="B30" s="18"/>
      <c r="C30" s="8">
        <v>800021244</v>
      </c>
      <c r="D30" s="4">
        <v>23</v>
      </c>
      <c r="E30" s="5">
        <v>157.26490000000001</v>
      </c>
      <c r="F30">
        <v>120151</v>
      </c>
      <c r="G30">
        <v>800021244</v>
      </c>
      <c r="H30">
        <v>23</v>
      </c>
      <c r="I30">
        <v>157.26499999999999</v>
      </c>
      <c r="J30">
        <f t="shared" si="0"/>
        <v>23</v>
      </c>
      <c r="K30">
        <f t="shared" si="1"/>
        <v>157.26490000000001</v>
      </c>
      <c r="L30">
        <f t="shared" si="2"/>
        <v>0</v>
      </c>
      <c r="M30" s="22">
        <f t="shared" si="3"/>
        <v>9.9999999974897946E-5</v>
      </c>
    </row>
    <row r="31" spans="1:13" ht="14.25" thickBot="1">
      <c r="A31" s="15"/>
      <c r="B31" s="18"/>
      <c r="C31" s="8">
        <v>800021256</v>
      </c>
      <c r="D31" s="4">
        <v>8</v>
      </c>
      <c r="E31" s="5">
        <v>34.188000000000002</v>
      </c>
      <c r="F31">
        <v>120151</v>
      </c>
      <c r="G31">
        <v>800021256</v>
      </c>
      <c r="H31">
        <v>8</v>
      </c>
      <c r="I31">
        <v>34.188000000000002</v>
      </c>
      <c r="J31">
        <f t="shared" si="0"/>
        <v>8</v>
      </c>
      <c r="K31">
        <f t="shared" si="1"/>
        <v>34.188000000000002</v>
      </c>
      <c r="L31">
        <f t="shared" si="2"/>
        <v>0</v>
      </c>
      <c r="M31" s="22">
        <f t="shared" si="3"/>
        <v>0</v>
      </c>
    </row>
    <row r="32" spans="1:13" ht="14.25" thickBot="1">
      <c r="A32" s="15"/>
      <c r="B32" s="18"/>
      <c r="C32" s="8">
        <v>800021412</v>
      </c>
      <c r="D32" s="4">
        <v>1</v>
      </c>
      <c r="E32" s="5">
        <v>14.359</v>
      </c>
      <c r="F32">
        <v>120151</v>
      </c>
      <c r="G32">
        <v>800021412</v>
      </c>
      <c r="H32">
        <v>1</v>
      </c>
      <c r="I32">
        <v>14.359</v>
      </c>
      <c r="J32">
        <f t="shared" si="0"/>
        <v>1</v>
      </c>
      <c r="K32">
        <f t="shared" si="1"/>
        <v>14.359</v>
      </c>
      <c r="L32">
        <f t="shared" si="2"/>
        <v>0</v>
      </c>
      <c r="M32" s="22">
        <f t="shared" si="3"/>
        <v>0</v>
      </c>
    </row>
    <row r="33" spans="1:13" ht="14.25" thickBot="1">
      <c r="A33" s="15"/>
      <c r="B33" s="18"/>
      <c r="C33" s="8">
        <v>800021424</v>
      </c>
      <c r="D33" s="4">
        <v>1</v>
      </c>
      <c r="E33" s="5">
        <v>6.8376000000000001</v>
      </c>
      <c r="F33">
        <v>120151</v>
      </c>
      <c r="G33">
        <v>800021424</v>
      </c>
      <c r="H33">
        <v>1</v>
      </c>
      <c r="I33">
        <v>6.8376000000000001</v>
      </c>
      <c r="J33">
        <f t="shared" si="0"/>
        <v>1</v>
      </c>
      <c r="K33">
        <f t="shared" si="1"/>
        <v>6.8376000000000001</v>
      </c>
      <c r="L33">
        <f t="shared" si="2"/>
        <v>0</v>
      </c>
      <c r="M33" s="22">
        <f t="shared" si="3"/>
        <v>0</v>
      </c>
    </row>
    <row r="34" spans="1:13" ht="14.25" thickBot="1">
      <c r="A34" s="15"/>
      <c r="B34" s="18"/>
      <c r="C34" s="8">
        <v>800021577</v>
      </c>
      <c r="D34" s="4">
        <v>5</v>
      </c>
      <c r="E34" s="5">
        <v>57.692300000000003</v>
      </c>
      <c r="F34">
        <v>120151</v>
      </c>
      <c r="G34">
        <v>800021577</v>
      </c>
      <c r="H34">
        <v>5</v>
      </c>
      <c r="I34">
        <v>57.692300000000003</v>
      </c>
      <c r="J34">
        <f t="shared" si="0"/>
        <v>5</v>
      </c>
      <c r="K34">
        <f t="shared" si="1"/>
        <v>57.692300000000003</v>
      </c>
      <c r="L34">
        <f t="shared" si="2"/>
        <v>0</v>
      </c>
      <c r="M34" s="22">
        <f t="shared" si="3"/>
        <v>0</v>
      </c>
    </row>
    <row r="35" spans="1:13" ht="14.25" thickBot="1">
      <c r="A35" s="15"/>
      <c r="B35" s="18"/>
      <c r="C35" s="8">
        <v>800183555</v>
      </c>
      <c r="D35" s="4">
        <v>1</v>
      </c>
      <c r="E35" s="5">
        <v>8.1196999999999999</v>
      </c>
      <c r="F35">
        <v>120151</v>
      </c>
      <c r="G35">
        <v>800183555</v>
      </c>
      <c r="H35">
        <v>1</v>
      </c>
      <c r="I35">
        <v>8.1196999999999999</v>
      </c>
      <c r="J35">
        <f t="shared" si="0"/>
        <v>1</v>
      </c>
      <c r="K35">
        <f t="shared" si="1"/>
        <v>8.1196999999999999</v>
      </c>
      <c r="L35">
        <f t="shared" si="2"/>
        <v>0</v>
      </c>
      <c r="M35" s="22">
        <f t="shared" si="3"/>
        <v>0</v>
      </c>
    </row>
    <row r="36" spans="1:13" ht="14.25" thickBot="1">
      <c r="A36" s="15"/>
      <c r="B36" s="18"/>
      <c r="C36" s="8">
        <v>800209918</v>
      </c>
      <c r="D36" s="4">
        <v>4</v>
      </c>
      <c r="E36" s="5">
        <v>10.940099999999999</v>
      </c>
      <c r="F36">
        <v>120151</v>
      </c>
      <c r="G36">
        <v>800209918</v>
      </c>
      <c r="H36">
        <v>4</v>
      </c>
      <c r="I36">
        <v>10.940200000000001</v>
      </c>
      <c r="J36">
        <f t="shared" si="0"/>
        <v>4</v>
      </c>
      <c r="K36">
        <f t="shared" si="1"/>
        <v>10.940099999999999</v>
      </c>
      <c r="L36">
        <f t="shared" si="2"/>
        <v>0</v>
      </c>
      <c r="M36" s="22">
        <f t="shared" si="3"/>
        <v>1.000000000015433E-4</v>
      </c>
    </row>
    <row r="37" spans="1:13" ht="14.25" thickBot="1">
      <c r="A37" s="15"/>
      <c r="B37" s="18"/>
      <c r="C37" s="8">
        <v>800225148</v>
      </c>
      <c r="D37" s="4">
        <v>1</v>
      </c>
      <c r="E37" s="5">
        <v>12.820499999999999</v>
      </c>
      <c r="F37">
        <v>120151</v>
      </c>
      <c r="G37">
        <v>800225148</v>
      </c>
      <c r="H37">
        <v>1</v>
      </c>
      <c r="I37">
        <v>12.820499999999999</v>
      </c>
      <c r="J37">
        <f t="shared" si="0"/>
        <v>1</v>
      </c>
      <c r="K37">
        <f t="shared" si="1"/>
        <v>12.820499999999999</v>
      </c>
      <c r="L37">
        <f t="shared" si="2"/>
        <v>0</v>
      </c>
      <c r="M37" s="22">
        <f t="shared" si="3"/>
        <v>0</v>
      </c>
    </row>
    <row r="38" spans="1:13" ht="14.25" thickBot="1">
      <c r="A38" s="15"/>
      <c r="B38" s="18"/>
      <c r="C38" s="8">
        <v>800225892</v>
      </c>
      <c r="D38" s="4">
        <v>1</v>
      </c>
      <c r="E38" s="5">
        <v>11.1111</v>
      </c>
      <c r="F38">
        <v>120151</v>
      </c>
      <c r="G38">
        <v>800225892</v>
      </c>
      <c r="H38">
        <v>1</v>
      </c>
      <c r="I38">
        <v>11.1111</v>
      </c>
      <c r="J38">
        <f t="shared" si="0"/>
        <v>1</v>
      </c>
      <c r="K38">
        <f t="shared" si="1"/>
        <v>11.1111</v>
      </c>
      <c r="L38">
        <f t="shared" si="2"/>
        <v>0</v>
      </c>
      <c r="M38" s="22">
        <f t="shared" si="3"/>
        <v>0</v>
      </c>
    </row>
    <row r="39" spans="1:13" ht="14.25" thickBot="1">
      <c r="A39" s="15"/>
      <c r="B39" s="18"/>
      <c r="C39" s="8">
        <v>800237411</v>
      </c>
      <c r="D39" s="4">
        <v>2</v>
      </c>
      <c r="E39" s="5">
        <v>27.3504</v>
      </c>
      <c r="F39">
        <v>120151</v>
      </c>
      <c r="G39">
        <v>800237411</v>
      </c>
      <c r="H39">
        <v>2</v>
      </c>
      <c r="I39">
        <v>27.3504</v>
      </c>
      <c r="J39">
        <f t="shared" si="0"/>
        <v>2</v>
      </c>
      <c r="K39">
        <f t="shared" si="1"/>
        <v>27.3504</v>
      </c>
      <c r="L39">
        <f t="shared" si="2"/>
        <v>0</v>
      </c>
      <c r="M39" s="22">
        <f t="shared" si="3"/>
        <v>0</v>
      </c>
    </row>
    <row r="40" spans="1:13" ht="14.25" thickBot="1">
      <c r="A40" s="15"/>
      <c r="B40" s="18"/>
      <c r="C40" s="8">
        <v>800305298</v>
      </c>
      <c r="D40" s="4">
        <v>1</v>
      </c>
      <c r="E40" s="5">
        <v>12.820499999999999</v>
      </c>
      <c r="F40">
        <v>120151</v>
      </c>
      <c r="G40">
        <v>800305298</v>
      </c>
      <c r="H40">
        <v>1</v>
      </c>
      <c r="I40">
        <v>12.820499999999999</v>
      </c>
      <c r="J40">
        <f t="shared" si="0"/>
        <v>1</v>
      </c>
      <c r="K40">
        <f t="shared" si="1"/>
        <v>12.820499999999999</v>
      </c>
      <c r="L40">
        <f t="shared" si="2"/>
        <v>0</v>
      </c>
      <c r="M40" s="22">
        <f t="shared" si="3"/>
        <v>0</v>
      </c>
    </row>
    <row r="41" spans="1:13" ht="14.25" thickBot="1">
      <c r="A41" s="15"/>
      <c r="B41" s="18"/>
      <c r="C41" s="8">
        <v>800327499</v>
      </c>
      <c r="D41" s="4">
        <v>2</v>
      </c>
      <c r="E41" s="5">
        <v>4.7862999999999998</v>
      </c>
      <c r="F41">
        <v>120151</v>
      </c>
      <c r="G41">
        <v>800327499</v>
      </c>
      <c r="H41">
        <v>2</v>
      </c>
      <c r="I41">
        <v>4.7862999999999998</v>
      </c>
      <c r="J41">
        <f t="shared" si="0"/>
        <v>2</v>
      </c>
      <c r="K41">
        <f t="shared" si="1"/>
        <v>4.7862999999999998</v>
      </c>
      <c r="L41">
        <f t="shared" si="2"/>
        <v>0</v>
      </c>
      <c r="M41" s="22">
        <f t="shared" si="3"/>
        <v>0</v>
      </c>
    </row>
    <row r="42" spans="1:13" ht="14.25" thickBot="1">
      <c r="A42" s="15"/>
      <c r="B42" s="18"/>
      <c r="C42" s="8">
        <v>800329202</v>
      </c>
      <c r="D42" s="4">
        <v>1</v>
      </c>
      <c r="E42" s="5">
        <v>17.094000000000001</v>
      </c>
      <c r="F42">
        <v>120151</v>
      </c>
      <c r="G42">
        <v>800329202</v>
      </c>
      <c r="H42">
        <v>1</v>
      </c>
      <c r="I42">
        <v>17.094000000000001</v>
      </c>
      <c r="J42">
        <f t="shared" si="0"/>
        <v>1</v>
      </c>
      <c r="K42">
        <f t="shared" si="1"/>
        <v>17.094000000000001</v>
      </c>
      <c r="L42">
        <f t="shared" si="2"/>
        <v>0</v>
      </c>
      <c r="M42" s="22">
        <f t="shared" si="3"/>
        <v>0</v>
      </c>
    </row>
    <row r="43" spans="1:13" ht="14.25" thickBot="1">
      <c r="A43" s="15"/>
      <c r="B43" s="18"/>
      <c r="C43" s="8">
        <v>800345918</v>
      </c>
      <c r="D43" s="4">
        <v>1</v>
      </c>
      <c r="E43" s="5">
        <v>17.094000000000001</v>
      </c>
      <c r="F43">
        <v>120151</v>
      </c>
      <c r="G43">
        <v>800345918</v>
      </c>
      <c r="H43">
        <v>1</v>
      </c>
      <c r="I43">
        <v>17.094000000000001</v>
      </c>
      <c r="J43">
        <f t="shared" si="0"/>
        <v>1</v>
      </c>
      <c r="K43">
        <f t="shared" si="1"/>
        <v>17.094000000000001</v>
      </c>
      <c r="L43">
        <f t="shared" si="2"/>
        <v>0</v>
      </c>
      <c r="M43" s="22">
        <f t="shared" si="3"/>
        <v>0</v>
      </c>
    </row>
    <row r="44" spans="1:13" ht="14.25" thickBot="1">
      <c r="A44" s="15"/>
      <c r="B44" s="18"/>
      <c r="C44" s="8">
        <v>800358784</v>
      </c>
      <c r="D44" s="4">
        <v>1</v>
      </c>
      <c r="E44" s="5">
        <v>17.863199999999999</v>
      </c>
      <c r="F44">
        <v>120151</v>
      </c>
      <c r="G44">
        <v>800358784</v>
      </c>
      <c r="H44">
        <v>1</v>
      </c>
      <c r="I44">
        <v>17.863199999999999</v>
      </c>
      <c r="J44">
        <f t="shared" si="0"/>
        <v>1</v>
      </c>
      <c r="K44">
        <f t="shared" si="1"/>
        <v>17.863199999999999</v>
      </c>
      <c r="L44">
        <f t="shared" si="2"/>
        <v>0</v>
      </c>
      <c r="M44" s="22">
        <f t="shared" si="3"/>
        <v>0</v>
      </c>
    </row>
    <row r="45" spans="1:13" ht="14.25" thickBot="1">
      <c r="A45" s="15"/>
      <c r="B45" s="18"/>
      <c r="C45" s="8">
        <v>800361746</v>
      </c>
      <c r="D45" s="4">
        <v>2</v>
      </c>
      <c r="E45" s="5">
        <v>51.2821</v>
      </c>
      <c r="F45">
        <v>120151</v>
      </c>
      <c r="G45">
        <v>800361746</v>
      </c>
      <c r="H45">
        <v>2</v>
      </c>
      <c r="I45">
        <v>51.2821</v>
      </c>
      <c r="J45">
        <f t="shared" si="0"/>
        <v>2</v>
      </c>
      <c r="K45">
        <f t="shared" si="1"/>
        <v>51.2821</v>
      </c>
      <c r="L45">
        <f t="shared" si="2"/>
        <v>0</v>
      </c>
      <c r="M45" s="22">
        <f t="shared" si="3"/>
        <v>0</v>
      </c>
    </row>
    <row r="46" spans="1:13" ht="14.25" thickBot="1">
      <c r="A46" s="15"/>
      <c r="B46" s="18"/>
      <c r="C46" s="8">
        <v>800362095</v>
      </c>
      <c r="D46" s="4">
        <v>3</v>
      </c>
      <c r="E46" s="5">
        <v>10.256399999999999</v>
      </c>
      <c r="F46">
        <v>120151</v>
      </c>
      <c r="G46">
        <v>800362095</v>
      </c>
      <c r="H46">
        <v>3</v>
      </c>
      <c r="I46">
        <v>10.256399999999999</v>
      </c>
      <c r="J46">
        <f t="shared" si="0"/>
        <v>3</v>
      </c>
      <c r="K46">
        <f t="shared" si="1"/>
        <v>10.256399999999999</v>
      </c>
      <c r="L46">
        <f t="shared" si="2"/>
        <v>0</v>
      </c>
      <c r="M46" s="22">
        <f t="shared" si="3"/>
        <v>0</v>
      </c>
    </row>
    <row r="47" spans="1:13" ht="14.25" thickBot="1">
      <c r="A47" s="15"/>
      <c r="B47" s="18"/>
      <c r="C47" s="8">
        <v>800365162</v>
      </c>
      <c r="D47" s="4">
        <v>2</v>
      </c>
      <c r="E47" s="5">
        <v>184.61539999999999</v>
      </c>
      <c r="F47">
        <v>120151</v>
      </c>
      <c r="G47">
        <v>800365162</v>
      </c>
      <c r="H47">
        <v>2</v>
      </c>
      <c r="I47">
        <v>184.61539999999999</v>
      </c>
      <c r="J47">
        <f t="shared" si="0"/>
        <v>2</v>
      </c>
      <c r="K47">
        <f t="shared" si="1"/>
        <v>184.61539999999999</v>
      </c>
      <c r="L47">
        <f t="shared" si="2"/>
        <v>0</v>
      </c>
      <c r="M47" s="22">
        <f t="shared" si="3"/>
        <v>0</v>
      </c>
    </row>
    <row r="48" spans="1:13" ht="14.25" thickBot="1">
      <c r="A48" s="15"/>
      <c r="B48" s="18"/>
      <c r="C48" s="8">
        <v>800381834</v>
      </c>
      <c r="D48" s="4">
        <v>1</v>
      </c>
      <c r="E48" s="5">
        <v>288.88889999999998</v>
      </c>
      <c r="F48">
        <v>120151</v>
      </c>
      <c r="G48">
        <v>800381834</v>
      </c>
      <c r="H48">
        <v>1</v>
      </c>
      <c r="I48">
        <v>288.88889999999998</v>
      </c>
      <c r="J48">
        <f t="shared" si="0"/>
        <v>1</v>
      </c>
      <c r="K48">
        <f t="shared" si="1"/>
        <v>288.88889999999998</v>
      </c>
      <c r="L48">
        <f t="shared" si="2"/>
        <v>0</v>
      </c>
      <c r="M48" s="22">
        <f t="shared" si="3"/>
        <v>0</v>
      </c>
    </row>
    <row r="49" spans="1:13" ht="14.25" thickBot="1">
      <c r="A49" s="15"/>
      <c r="B49" s="18"/>
      <c r="C49" s="8">
        <v>800384505</v>
      </c>
      <c r="D49" s="4">
        <v>4</v>
      </c>
      <c r="E49" s="5">
        <v>64.273499999999999</v>
      </c>
      <c r="F49">
        <v>120151</v>
      </c>
      <c r="G49">
        <v>800384505</v>
      </c>
      <c r="H49">
        <v>4</v>
      </c>
      <c r="I49">
        <v>64.273499999999999</v>
      </c>
      <c r="J49">
        <f t="shared" si="0"/>
        <v>4</v>
      </c>
      <c r="K49">
        <f t="shared" si="1"/>
        <v>64.273499999999999</v>
      </c>
      <c r="L49">
        <f t="shared" si="2"/>
        <v>0</v>
      </c>
      <c r="M49" s="22">
        <f t="shared" si="3"/>
        <v>0</v>
      </c>
    </row>
    <row r="50" spans="1:13" ht="14.25" thickBot="1">
      <c r="A50" s="15"/>
      <c r="B50" s="18"/>
      <c r="C50" s="8">
        <v>800384507</v>
      </c>
      <c r="D50" s="4">
        <v>2</v>
      </c>
      <c r="E50" s="5">
        <v>88.546999999999997</v>
      </c>
      <c r="F50">
        <v>120151</v>
      </c>
      <c r="G50">
        <v>800384507</v>
      </c>
      <c r="H50">
        <v>2</v>
      </c>
      <c r="I50">
        <v>88.546999999999997</v>
      </c>
      <c r="J50">
        <f t="shared" si="0"/>
        <v>2</v>
      </c>
      <c r="K50">
        <f t="shared" si="1"/>
        <v>88.546999999999997</v>
      </c>
      <c r="L50">
        <f t="shared" si="2"/>
        <v>0</v>
      </c>
      <c r="M50" s="22">
        <f t="shared" si="3"/>
        <v>0</v>
      </c>
    </row>
    <row r="51" spans="1:13" ht="14.25" thickBot="1">
      <c r="A51" s="15"/>
      <c r="B51" s="18"/>
      <c r="C51" s="8">
        <v>800388983</v>
      </c>
      <c r="D51" s="4">
        <v>3</v>
      </c>
      <c r="E51" s="5">
        <v>43.076999999999998</v>
      </c>
      <c r="F51">
        <v>120151</v>
      </c>
      <c r="G51">
        <v>800388983</v>
      </c>
      <c r="H51">
        <v>3</v>
      </c>
      <c r="I51">
        <v>43.076900000000002</v>
      </c>
      <c r="J51">
        <f t="shared" si="0"/>
        <v>3</v>
      </c>
      <c r="K51">
        <f t="shared" si="1"/>
        <v>43.076999999999998</v>
      </c>
      <c r="L51">
        <f t="shared" si="2"/>
        <v>0</v>
      </c>
      <c r="M51" s="22">
        <f t="shared" si="3"/>
        <v>-9.9999999996214228E-5</v>
      </c>
    </row>
    <row r="52" spans="1:13" ht="14.25" thickBot="1">
      <c r="A52" s="15"/>
      <c r="B52" s="18"/>
      <c r="C52" s="8">
        <v>800393739</v>
      </c>
      <c r="D52" s="4">
        <v>1</v>
      </c>
      <c r="E52" s="5">
        <v>8.5470000000000006</v>
      </c>
      <c r="F52">
        <v>120151</v>
      </c>
      <c r="G52">
        <v>800393739</v>
      </c>
      <c r="H52">
        <v>1</v>
      </c>
      <c r="I52">
        <v>8.5470000000000006</v>
      </c>
      <c r="J52">
        <f t="shared" si="0"/>
        <v>1</v>
      </c>
      <c r="K52">
        <f t="shared" si="1"/>
        <v>8.5470000000000006</v>
      </c>
      <c r="L52">
        <f t="shared" si="2"/>
        <v>0</v>
      </c>
      <c r="M52" s="22">
        <f t="shared" si="3"/>
        <v>0</v>
      </c>
    </row>
    <row r="53" spans="1:13" ht="14.25" thickBot="1">
      <c r="A53" s="15"/>
      <c r="B53" s="18"/>
      <c r="C53" s="8">
        <v>800401736</v>
      </c>
      <c r="D53" s="4">
        <v>1</v>
      </c>
      <c r="E53" s="5">
        <v>20.512799999999999</v>
      </c>
      <c r="F53">
        <v>120151</v>
      </c>
      <c r="G53">
        <v>800401736</v>
      </c>
      <c r="H53">
        <v>1</v>
      </c>
      <c r="I53">
        <v>20.512799999999999</v>
      </c>
      <c r="J53">
        <f t="shared" si="0"/>
        <v>1</v>
      </c>
      <c r="K53">
        <f t="shared" si="1"/>
        <v>20.512799999999999</v>
      </c>
      <c r="L53">
        <f t="shared" si="2"/>
        <v>0</v>
      </c>
      <c r="M53" s="22">
        <f t="shared" si="3"/>
        <v>0</v>
      </c>
    </row>
    <row r="54" spans="1:13" ht="14.25" thickBot="1">
      <c r="A54" s="15"/>
      <c r="B54" s="18"/>
      <c r="C54" s="8">
        <v>800402291</v>
      </c>
      <c r="D54" s="4">
        <v>1</v>
      </c>
      <c r="E54" s="5">
        <v>11.1111</v>
      </c>
      <c r="F54">
        <v>120151</v>
      </c>
      <c r="G54">
        <v>800402291</v>
      </c>
      <c r="H54">
        <v>1</v>
      </c>
      <c r="I54">
        <v>11.1111</v>
      </c>
      <c r="J54">
        <f t="shared" si="0"/>
        <v>1</v>
      </c>
      <c r="K54">
        <f t="shared" si="1"/>
        <v>11.1111</v>
      </c>
      <c r="L54">
        <f t="shared" si="2"/>
        <v>0</v>
      </c>
      <c r="M54" s="22">
        <f t="shared" si="3"/>
        <v>0</v>
      </c>
    </row>
    <row r="55" spans="1:13" ht="14.25" thickBot="1">
      <c r="A55" s="15"/>
      <c r="B55" s="18"/>
      <c r="C55" s="8">
        <v>800410589</v>
      </c>
      <c r="D55" s="4">
        <v>3</v>
      </c>
      <c r="E55" s="5">
        <v>51.281999999999996</v>
      </c>
      <c r="F55">
        <v>120151</v>
      </c>
      <c r="G55">
        <v>800410589</v>
      </c>
      <c r="H55">
        <v>3</v>
      </c>
      <c r="I55">
        <v>51.2821</v>
      </c>
      <c r="J55">
        <f t="shared" si="0"/>
        <v>3</v>
      </c>
      <c r="K55">
        <f t="shared" si="1"/>
        <v>51.281999999999996</v>
      </c>
      <c r="L55">
        <f t="shared" si="2"/>
        <v>0</v>
      </c>
      <c r="M55" s="22">
        <f t="shared" si="3"/>
        <v>1.0000000000331966E-4</v>
      </c>
    </row>
    <row r="56" spans="1:13" ht="14.25" thickBot="1">
      <c r="A56" s="15"/>
      <c r="B56" s="18"/>
      <c r="C56" s="8">
        <v>800413436</v>
      </c>
      <c r="D56" s="4">
        <v>1</v>
      </c>
      <c r="E56" s="5">
        <v>34.102600000000002</v>
      </c>
      <c r="F56">
        <v>120151</v>
      </c>
      <c r="G56">
        <v>800413436</v>
      </c>
      <c r="H56">
        <v>1</v>
      </c>
      <c r="I56">
        <v>34.102600000000002</v>
      </c>
      <c r="J56">
        <f t="shared" si="0"/>
        <v>1</v>
      </c>
      <c r="K56">
        <f t="shared" si="1"/>
        <v>34.102600000000002</v>
      </c>
      <c r="L56">
        <f t="shared" si="2"/>
        <v>0</v>
      </c>
      <c r="M56" s="22">
        <f t="shared" si="3"/>
        <v>0</v>
      </c>
    </row>
    <row r="57" spans="1:13" ht="14.25" thickBot="1">
      <c r="A57" s="15"/>
      <c r="B57" s="18"/>
      <c r="C57" s="8">
        <v>800413441</v>
      </c>
      <c r="D57" s="4">
        <v>1</v>
      </c>
      <c r="E57" s="5">
        <v>205.12819999999999</v>
      </c>
      <c r="F57">
        <v>120151</v>
      </c>
      <c r="G57">
        <v>800413441</v>
      </c>
      <c r="H57">
        <v>1</v>
      </c>
      <c r="I57">
        <v>205.12819999999999</v>
      </c>
      <c r="J57">
        <f t="shared" si="0"/>
        <v>1</v>
      </c>
      <c r="K57">
        <f t="shared" si="1"/>
        <v>205.12819999999999</v>
      </c>
      <c r="L57">
        <f t="shared" si="2"/>
        <v>0</v>
      </c>
      <c r="M57" s="22">
        <f t="shared" si="3"/>
        <v>0</v>
      </c>
    </row>
    <row r="58" spans="1:13" ht="14.25" thickBot="1">
      <c r="A58" s="15"/>
      <c r="B58" s="18"/>
      <c r="C58" s="8">
        <v>800413556</v>
      </c>
      <c r="D58" s="4">
        <v>1</v>
      </c>
      <c r="E58" s="5">
        <v>42.307699999999997</v>
      </c>
      <c r="F58">
        <v>120151</v>
      </c>
      <c r="G58">
        <v>800413556</v>
      </c>
      <c r="H58">
        <v>1</v>
      </c>
      <c r="I58">
        <v>42.307699999999997</v>
      </c>
      <c r="J58">
        <f t="shared" si="0"/>
        <v>1</v>
      </c>
      <c r="K58">
        <f t="shared" si="1"/>
        <v>42.307699999999997</v>
      </c>
      <c r="L58">
        <f t="shared" si="2"/>
        <v>0</v>
      </c>
      <c r="M58" s="22">
        <f t="shared" si="3"/>
        <v>0</v>
      </c>
    </row>
    <row r="59" spans="1:13" ht="14.25" thickBot="1">
      <c r="A59" s="16"/>
      <c r="B59" s="19"/>
      <c r="C59" s="9">
        <v>800413604</v>
      </c>
      <c r="D59" s="6">
        <v>1</v>
      </c>
      <c r="E59" s="7">
        <v>32.4786</v>
      </c>
      <c r="F59">
        <v>120151</v>
      </c>
      <c r="G59">
        <v>800413604</v>
      </c>
      <c r="H59">
        <v>1</v>
      </c>
      <c r="I59">
        <v>32.4786</v>
      </c>
      <c r="J59">
        <f t="shared" si="0"/>
        <v>1</v>
      </c>
      <c r="K59">
        <f t="shared" si="1"/>
        <v>32.4786</v>
      </c>
      <c r="L59">
        <f t="shared" si="2"/>
        <v>0</v>
      </c>
      <c r="M59" s="22">
        <f t="shared" si="3"/>
        <v>0</v>
      </c>
    </row>
  </sheetData>
  <mergeCells count="3">
    <mergeCell ref="A1:E1"/>
    <mergeCell ref="A3:A59"/>
    <mergeCell ref="B3:B59"/>
  </mergeCells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topLeftCell="A46" workbookViewId="0">
      <selection activeCell="N62" sqref="N62"/>
    </sheetView>
  </sheetViews>
  <sheetFormatPr defaultRowHeight="13.5"/>
  <cols>
    <col min="1" max="1" width="7" style="1" customWidth="1"/>
    <col min="2" max="2" width="7.5" style="1" customWidth="1"/>
    <col min="3" max="3" width="8.25" style="1" customWidth="1"/>
    <col min="4" max="5" width="7.5" style="1" customWidth="1"/>
    <col min="7" max="7" width="10.5" bestFit="1" customWidth="1"/>
    <col min="13" max="13" width="9" style="22"/>
  </cols>
  <sheetData>
    <row r="1" spans="1:13" ht="14.25" thickBot="1">
      <c r="A1" s="13" t="s">
        <v>8</v>
      </c>
      <c r="B1" s="13"/>
      <c r="C1" s="13"/>
      <c r="D1" s="13"/>
      <c r="E1" s="13"/>
    </row>
    <row r="2" spans="1:13" ht="14.25" thickBot="1">
      <c r="A2" s="2" t="s">
        <v>1</v>
      </c>
      <c r="B2" s="2" t="s">
        <v>2</v>
      </c>
      <c r="C2" s="2" t="s">
        <v>9</v>
      </c>
      <c r="D2" s="2" t="s">
        <v>3</v>
      </c>
      <c r="E2" s="3" t="s">
        <v>4</v>
      </c>
      <c r="F2" t="s">
        <v>5</v>
      </c>
      <c r="G2" t="s">
        <v>10</v>
      </c>
      <c r="H2" t="s">
        <v>6</v>
      </c>
      <c r="I2" t="s">
        <v>7</v>
      </c>
    </row>
    <row r="3" spans="1:13" ht="14.25" thickBot="1">
      <c r="A3" s="14">
        <v>41520</v>
      </c>
      <c r="B3" s="17">
        <v>120170</v>
      </c>
      <c r="C3" s="8">
        <v>100352492</v>
      </c>
      <c r="D3" s="4">
        <v>3.3940000000000001</v>
      </c>
      <c r="E3" s="5">
        <v>172.90600000000001</v>
      </c>
      <c r="F3">
        <v>120170</v>
      </c>
      <c r="G3">
        <v>100352492</v>
      </c>
      <c r="H3">
        <v>3.3940000000000001</v>
      </c>
      <c r="I3">
        <v>172.90600000000001</v>
      </c>
      <c r="J3">
        <f>VLOOKUP(G3,C:E,2,0)</f>
        <v>3.3940000000000001</v>
      </c>
      <c r="K3">
        <f>VLOOKUP(G3,C:E,3,0)</f>
        <v>172.90600000000001</v>
      </c>
      <c r="L3">
        <f>H3-J3</f>
        <v>0</v>
      </c>
      <c r="M3" s="22">
        <f>I3-K3</f>
        <v>0</v>
      </c>
    </row>
    <row r="4" spans="1:13" ht="14.25" thickBot="1">
      <c r="A4" s="15"/>
      <c r="B4" s="18"/>
      <c r="C4" s="8">
        <v>100352821</v>
      </c>
      <c r="D4" s="4">
        <v>3</v>
      </c>
      <c r="E4" s="5">
        <v>430.76920000000001</v>
      </c>
      <c r="F4">
        <v>120170</v>
      </c>
      <c r="G4">
        <v>100352821</v>
      </c>
      <c r="H4">
        <v>3</v>
      </c>
      <c r="I4">
        <v>430.76920000000001</v>
      </c>
      <c r="J4">
        <f t="shared" ref="J4:J62" si="0">VLOOKUP(G4,C:E,2,0)</f>
        <v>3</v>
      </c>
      <c r="K4">
        <f t="shared" ref="K4:K62" si="1">VLOOKUP(G4,C:E,3,0)</f>
        <v>430.76920000000001</v>
      </c>
      <c r="L4">
        <f t="shared" ref="L4:L62" si="2">H4-J4</f>
        <v>0</v>
      </c>
      <c r="M4" s="22">
        <f t="shared" ref="M4:M62" si="3">I4-K4</f>
        <v>0</v>
      </c>
    </row>
    <row r="5" spans="1:13" ht="14.25" thickBot="1">
      <c r="A5" s="15"/>
      <c r="B5" s="18"/>
      <c r="C5" s="8">
        <v>100353946</v>
      </c>
      <c r="D5" s="4">
        <v>1.76</v>
      </c>
      <c r="E5" s="5">
        <v>50.512900000000002</v>
      </c>
      <c r="F5">
        <v>120170</v>
      </c>
      <c r="G5">
        <v>100353946</v>
      </c>
      <c r="H5">
        <v>1.76</v>
      </c>
      <c r="I5">
        <v>50.512900000000002</v>
      </c>
      <c r="J5">
        <f t="shared" si="0"/>
        <v>1.76</v>
      </c>
      <c r="K5">
        <f t="shared" si="1"/>
        <v>50.512900000000002</v>
      </c>
      <c r="L5">
        <f t="shared" si="2"/>
        <v>0</v>
      </c>
      <c r="M5" s="22">
        <f t="shared" si="3"/>
        <v>0</v>
      </c>
    </row>
    <row r="6" spans="1:13" ht="14.25" thickBot="1">
      <c r="A6" s="15"/>
      <c r="B6" s="18"/>
      <c r="C6" s="8">
        <v>100353971</v>
      </c>
      <c r="D6" s="4">
        <v>2.0339999999999998</v>
      </c>
      <c r="E6" s="5">
        <v>89.829099999999997</v>
      </c>
      <c r="F6">
        <v>120170</v>
      </c>
      <c r="G6">
        <v>100353971</v>
      </c>
      <c r="H6">
        <v>2.0339999999999998</v>
      </c>
      <c r="I6">
        <v>89.829099999999997</v>
      </c>
      <c r="J6">
        <f t="shared" si="0"/>
        <v>2.0339999999999998</v>
      </c>
      <c r="K6">
        <f t="shared" si="1"/>
        <v>89.829099999999997</v>
      </c>
      <c r="L6">
        <f t="shared" si="2"/>
        <v>0</v>
      </c>
      <c r="M6" s="22">
        <f t="shared" si="3"/>
        <v>0</v>
      </c>
    </row>
    <row r="7" spans="1:13" ht="14.25" thickBot="1">
      <c r="A7" s="15"/>
      <c r="B7" s="18"/>
      <c r="C7" s="8">
        <v>100354674</v>
      </c>
      <c r="D7" s="4">
        <v>4.4039999999999999</v>
      </c>
      <c r="E7" s="5">
        <v>201.79470000000001</v>
      </c>
      <c r="F7">
        <v>120170</v>
      </c>
      <c r="G7">
        <v>100354674</v>
      </c>
      <c r="H7">
        <v>4.4039999999999999</v>
      </c>
      <c r="I7">
        <v>201.79480000000001</v>
      </c>
      <c r="J7">
        <f t="shared" si="0"/>
        <v>4.4039999999999999</v>
      </c>
      <c r="K7">
        <f t="shared" si="1"/>
        <v>201.79470000000001</v>
      </c>
      <c r="L7">
        <f t="shared" si="2"/>
        <v>0</v>
      </c>
      <c r="M7" s="22">
        <f t="shared" si="3"/>
        <v>1.0000000000331966E-4</v>
      </c>
    </row>
    <row r="8" spans="1:13" ht="14.25" thickBot="1">
      <c r="A8" s="15"/>
      <c r="B8" s="18"/>
      <c r="C8" s="8">
        <v>100355870</v>
      </c>
      <c r="D8" s="4">
        <v>2</v>
      </c>
      <c r="E8" s="5">
        <v>27.008500000000002</v>
      </c>
      <c r="F8">
        <v>120170</v>
      </c>
      <c r="G8">
        <v>100355870</v>
      </c>
      <c r="H8">
        <v>2</v>
      </c>
      <c r="I8">
        <v>27.008500000000002</v>
      </c>
      <c r="J8">
        <f t="shared" si="0"/>
        <v>2</v>
      </c>
      <c r="K8">
        <f t="shared" si="1"/>
        <v>27.008500000000002</v>
      </c>
      <c r="L8">
        <f t="shared" si="2"/>
        <v>0</v>
      </c>
      <c r="M8" s="22">
        <f t="shared" si="3"/>
        <v>0</v>
      </c>
    </row>
    <row r="9" spans="1:13" ht="14.25" thickBot="1">
      <c r="A9" s="15"/>
      <c r="B9" s="18"/>
      <c r="C9" s="8">
        <v>100355896</v>
      </c>
      <c r="D9" s="4">
        <v>3.1219999999999999</v>
      </c>
      <c r="E9" s="5">
        <v>105.7266</v>
      </c>
      <c r="F9">
        <v>120170</v>
      </c>
      <c r="G9">
        <v>100355896</v>
      </c>
      <c r="H9">
        <v>3.1219999999999999</v>
      </c>
      <c r="I9">
        <v>105.7265</v>
      </c>
      <c r="J9">
        <f t="shared" si="0"/>
        <v>3.1219999999999999</v>
      </c>
      <c r="K9">
        <f t="shared" si="1"/>
        <v>105.7266</v>
      </c>
      <c r="L9">
        <f t="shared" si="2"/>
        <v>0</v>
      </c>
      <c r="M9" s="22">
        <f t="shared" si="3"/>
        <v>-1.0000000000331966E-4</v>
      </c>
    </row>
    <row r="10" spans="1:13" ht="14.25" thickBot="1">
      <c r="A10" s="15"/>
      <c r="B10" s="18"/>
      <c r="C10" s="8">
        <v>100356207</v>
      </c>
      <c r="D10" s="4">
        <v>1.8979999999999999</v>
      </c>
      <c r="E10" s="5">
        <v>44.871899999999997</v>
      </c>
      <c r="F10">
        <v>120170</v>
      </c>
      <c r="G10">
        <v>100356207</v>
      </c>
      <c r="H10">
        <v>1.8979999999999999</v>
      </c>
      <c r="I10">
        <v>44.871899999999997</v>
      </c>
      <c r="J10">
        <f t="shared" si="0"/>
        <v>1.8979999999999999</v>
      </c>
      <c r="K10">
        <f t="shared" si="1"/>
        <v>44.871899999999997</v>
      </c>
      <c r="L10">
        <f t="shared" si="2"/>
        <v>0</v>
      </c>
      <c r="M10" s="22">
        <f t="shared" si="3"/>
        <v>0</v>
      </c>
    </row>
    <row r="11" spans="1:13" ht="14.25" thickBot="1">
      <c r="A11" s="15"/>
      <c r="B11" s="18"/>
      <c r="C11" s="8">
        <v>100357349</v>
      </c>
      <c r="D11" s="4">
        <v>3.476</v>
      </c>
      <c r="E11" s="5">
        <v>194.9572</v>
      </c>
      <c r="F11">
        <v>120170</v>
      </c>
      <c r="G11">
        <v>100357349</v>
      </c>
      <c r="H11">
        <v>3.476</v>
      </c>
      <c r="I11">
        <v>194.9572</v>
      </c>
      <c r="J11">
        <f t="shared" si="0"/>
        <v>3.476</v>
      </c>
      <c r="K11">
        <f t="shared" si="1"/>
        <v>194.9572</v>
      </c>
      <c r="L11">
        <f t="shared" si="2"/>
        <v>0</v>
      </c>
      <c r="M11" s="22">
        <f t="shared" si="3"/>
        <v>0</v>
      </c>
    </row>
    <row r="12" spans="1:13" ht="14.25" thickBot="1">
      <c r="A12" s="15"/>
      <c r="B12" s="18"/>
      <c r="C12" s="8">
        <v>100357630</v>
      </c>
      <c r="D12" s="4">
        <v>1</v>
      </c>
      <c r="E12" s="5">
        <v>11.7949</v>
      </c>
      <c r="F12">
        <v>120170</v>
      </c>
      <c r="G12">
        <v>100357630</v>
      </c>
      <c r="H12">
        <v>1</v>
      </c>
      <c r="I12">
        <v>11.7949</v>
      </c>
      <c r="J12">
        <f t="shared" si="0"/>
        <v>1</v>
      </c>
      <c r="K12">
        <f t="shared" si="1"/>
        <v>11.7949</v>
      </c>
      <c r="L12">
        <f t="shared" si="2"/>
        <v>0</v>
      </c>
      <c r="M12" s="22">
        <f t="shared" si="3"/>
        <v>0</v>
      </c>
    </row>
    <row r="13" spans="1:13" ht="14.25" thickBot="1">
      <c r="A13" s="15"/>
      <c r="B13" s="18"/>
      <c r="C13" s="8">
        <v>100357752</v>
      </c>
      <c r="D13" s="4">
        <v>2</v>
      </c>
      <c r="E13" s="5">
        <v>23.5898</v>
      </c>
      <c r="F13">
        <v>120170</v>
      </c>
      <c r="G13">
        <v>100357752</v>
      </c>
      <c r="H13">
        <v>2</v>
      </c>
      <c r="I13">
        <v>23.589700000000001</v>
      </c>
      <c r="J13">
        <f t="shared" si="0"/>
        <v>2</v>
      </c>
      <c r="K13">
        <f t="shared" si="1"/>
        <v>23.5898</v>
      </c>
      <c r="L13">
        <f t="shared" si="2"/>
        <v>0</v>
      </c>
      <c r="M13" s="22">
        <f t="shared" si="3"/>
        <v>-9.9999999999766942E-5</v>
      </c>
    </row>
    <row r="14" spans="1:13" ht="14.25" thickBot="1">
      <c r="A14" s="15"/>
      <c r="B14" s="18"/>
      <c r="C14" s="8">
        <v>100357832</v>
      </c>
      <c r="D14" s="4">
        <v>7</v>
      </c>
      <c r="E14" s="5">
        <v>82.5642</v>
      </c>
      <c r="F14">
        <v>120170</v>
      </c>
      <c r="G14">
        <v>100357832</v>
      </c>
      <c r="H14">
        <v>7</v>
      </c>
      <c r="I14">
        <v>82.564099999999996</v>
      </c>
      <c r="J14">
        <f t="shared" si="0"/>
        <v>7</v>
      </c>
      <c r="K14">
        <f t="shared" si="1"/>
        <v>82.5642</v>
      </c>
      <c r="L14">
        <f t="shared" si="2"/>
        <v>0</v>
      </c>
      <c r="M14" s="22">
        <f t="shared" si="3"/>
        <v>-1.0000000000331966E-4</v>
      </c>
    </row>
    <row r="15" spans="1:13" ht="14.25" thickBot="1">
      <c r="A15" s="15"/>
      <c r="B15" s="18"/>
      <c r="C15" s="8">
        <v>100357939</v>
      </c>
      <c r="D15" s="4">
        <v>2</v>
      </c>
      <c r="E15" s="5">
        <v>23.5898</v>
      </c>
      <c r="F15">
        <v>120170</v>
      </c>
      <c r="G15">
        <v>100357939</v>
      </c>
      <c r="H15">
        <v>2</v>
      </c>
      <c r="I15">
        <v>23.589700000000001</v>
      </c>
      <c r="J15">
        <f t="shared" si="0"/>
        <v>2</v>
      </c>
      <c r="K15">
        <f t="shared" si="1"/>
        <v>23.5898</v>
      </c>
      <c r="L15">
        <f t="shared" si="2"/>
        <v>0</v>
      </c>
      <c r="M15" s="22">
        <f t="shared" si="3"/>
        <v>-9.9999999999766942E-5</v>
      </c>
    </row>
    <row r="16" spans="1:13" ht="14.25" thickBot="1">
      <c r="A16" s="15"/>
      <c r="B16" s="18"/>
      <c r="C16" s="8">
        <v>100357998</v>
      </c>
      <c r="D16" s="4">
        <v>4</v>
      </c>
      <c r="E16" s="5">
        <v>47.179600000000001</v>
      </c>
      <c r="F16">
        <v>120170</v>
      </c>
      <c r="G16">
        <v>100357998</v>
      </c>
      <c r="H16">
        <v>4</v>
      </c>
      <c r="I16">
        <v>47.179499999999997</v>
      </c>
      <c r="J16">
        <f t="shared" si="0"/>
        <v>4</v>
      </c>
      <c r="K16">
        <f t="shared" si="1"/>
        <v>47.179600000000001</v>
      </c>
      <c r="L16">
        <f t="shared" si="2"/>
        <v>0</v>
      </c>
      <c r="M16" s="22">
        <f t="shared" si="3"/>
        <v>-1.0000000000331966E-4</v>
      </c>
    </row>
    <row r="17" spans="1:13" ht="14.25" thickBot="1">
      <c r="A17" s="15"/>
      <c r="B17" s="18"/>
      <c r="C17" s="8">
        <v>100382472</v>
      </c>
      <c r="D17" s="4">
        <v>2</v>
      </c>
      <c r="E17" s="5">
        <v>152.13679999999999</v>
      </c>
      <c r="F17">
        <v>120170</v>
      </c>
      <c r="G17">
        <v>100382472</v>
      </c>
      <c r="H17">
        <v>2</v>
      </c>
      <c r="I17">
        <v>152.13679999999999</v>
      </c>
      <c r="J17">
        <f t="shared" si="0"/>
        <v>2</v>
      </c>
      <c r="K17">
        <f t="shared" si="1"/>
        <v>152.13679999999999</v>
      </c>
      <c r="L17">
        <f t="shared" si="2"/>
        <v>0</v>
      </c>
      <c r="M17" s="22">
        <f t="shared" si="3"/>
        <v>0</v>
      </c>
    </row>
    <row r="18" spans="1:13" ht="14.25" thickBot="1">
      <c r="A18" s="15"/>
      <c r="B18" s="18"/>
      <c r="C18" s="8">
        <v>100382561</v>
      </c>
      <c r="D18" s="4">
        <v>4</v>
      </c>
      <c r="E18" s="5">
        <v>54.017099999999999</v>
      </c>
      <c r="F18">
        <v>120170</v>
      </c>
      <c r="G18">
        <v>100382561</v>
      </c>
      <c r="H18">
        <v>4</v>
      </c>
      <c r="I18">
        <v>54.017099999999999</v>
      </c>
      <c r="J18">
        <f t="shared" si="0"/>
        <v>4</v>
      </c>
      <c r="K18">
        <f t="shared" si="1"/>
        <v>54.017099999999999</v>
      </c>
      <c r="L18">
        <f t="shared" si="2"/>
        <v>0</v>
      </c>
      <c r="M18" s="22">
        <f t="shared" si="3"/>
        <v>0</v>
      </c>
    </row>
    <row r="19" spans="1:13" ht="14.25" thickBot="1">
      <c r="A19" s="15"/>
      <c r="B19" s="18"/>
      <c r="C19" s="8">
        <v>100382991</v>
      </c>
      <c r="D19" s="4">
        <v>3</v>
      </c>
      <c r="E19" s="5">
        <v>51.025599999999997</v>
      </c>
      <c r="F19">
        <v>120170</v>
      </c>
      <c r="G19">
        <v>100382991</v>
      </c>
      <c r="H19">
        <v>3</v>
      </c>
      <c r="I19">
        <v>51.025599999999997</v>
      </c>
      <c r="J19">
        <f t="shared" si="0"/>
        <v>3</v>
      </c>
      <c r="K19">
        <f t="shared" si="1"/>
        <v>51.025599999999997</v>
      </c>
      <c r="L19">
        <f t="shared" si="2"/>
        <v>0</v>
      </c>
      <c r="M19" s="22">
        <f t="shared" si="3"/>
        <v>0</v>
      </c>
    </row>
    <row r="20" spans="1:13" ht="14.25" thickBot="1">
      <c r="A20" s="15"/>
      <c r="B20" s="18"/>
      <c r="C20" s="8">
        <v>100389228</v>
      </c>
      <c r="D20" s="4">
        <v>67</v>
      </c>
      <c r="E20" s="5">
        <v>171.79480000000001</v>
      </c>
      <c r="F20">
        <v>120170</v>
      </c>
      <c r="G20">
        <v>100389228</v>
      </c>
      <c r="H20">
        <v>67</v>
      </c>
      <c r="I20">
        <v>171.79490000000001</v>
      </c>
      <c r="J20">
        <f t="shared" si="0"/>
        <v>67</v>
      </c>
      <c r="K20">
        <f t="shared" si="1"/>
        <v>171.79480000000001</v>
      </c>
      <c r="L20">
        <f t="shared" si="2"/>
        <v>0</v>
      </c>
      <c r="M20" s="22">
        <f t="shared" si="3"/>
        <v>1.0000000000331966E-4</v>
      </c>
    </row>
    <row r="21" spans="1:13" ht="14.25" thickBot="1">
      <c r="A21" s="15"/>
      <c r="B21" s="18"/>
      <c r="C21" s="8">
        <v>100390510</v>
      </c>
      <c r="D21" s="4">
        <v>2</v>
      </c>
      <c r="E21" s="5">
        <v>21.880400000000002</v>
      </c>
      <c r="F21">
        <v>120170</v>
      </c>
      <c r="G21">
        <v>100390510</v>
      </c>
      <c r="H21">
        <v>2</v>
      </c>
      <c r="I21">
        <v>21.880299999999998</v>
      </c>
      <c r="J21">
        <f t="shared" si="0"/>
        <v>2</v>
      </c>
      <c r="K21">
        <f t="shared" si="1"/>
        <v>21.880400000000002</v>
      </c>
      <c r="L21">
        <f t="shared" si="2"/>
        <v>0</v>
      </c>
      <c r="M21" s="22">
        <f t="shared" si="3"/>
        <v>-1.0000000000331966E-4</v>
      </c>
    </row>
    <row r="22" spans="1:13" ht="14.25" thickBot="1">
      <c r="A22" s="15"/>
      <c r="B22" s="18"/>
      <c r="C22" s="8">
        <v>100391416</v>
      </c>
      <c r="D22" s="4">
        <v>18</v>
      </c>
      <c r="E22" s="5">
        <v>46.153799999999997</v>
      </c>
      <c r="F22">
        <v>120170</v>
      </c>
      <c r="G22">
        <v>100391416</v>
      </c>
      <c r="H22">
        <v>18</v>
      </c>
      <c r="I22">
        <v>46.153799999999997</v>
      </c>
      <c r="J22">
        <f t="shared" si="0"/>
        <v>18</v>
      </c>
      <c r="K22">
        <f t="shared" si="1"/>
        <v>46.153799999999997</v>
      </c>
      <c r="L22">
        <f t="shared" si="2"/>
        <v>0</v>
      </c>
      <c r="M22" s="22">
        <f t="shared" si="3"/>
        <v>0</v>
      </c>
    </row>
    <row r="23" spans="1:13" ht="14.25" thickBot="1">
      <c r="A23" s="15"/>
      <c r="B23" s="18"/>
      <c r="C23" s="8">
        <v>100620389</v>
      </c>
      <c r="D23" s="4">
        <v>1</v>
      </c>
      <c r="E23" s="5">
        <v>6.6666999999999996</v>
      </c>
      <c r="F23">
        <v>120170</v>
      </c>
      <c r="G23">
        <v>100620389</v>
      </c>
      <c r="H23">
        <v>1</v>
      </c>
      <c r="I23">
        <v>6.6666999999999996</v>
      </c>
      <c r="J23">
        <f t="shared" si="0"/>
        <v>1</v>
      </c>
      <c r="K23">
        <f t="shared" si="1"/>
        <v>6.6666999999999996</v>
      </c>
      <c r="L23">
        <f t="shared" si="2"/>
        <v>0</v>
      </c>
      <c r="M23" s="22">
        <f t="shared" si="3"/>
        <v>0</v>
      </c>
    </row>
    <row r="24" spans="1:13" ht="14.25" thickBot="1">
      <c r="A24" s="15"/>
      <c r="B24" s="18"/>
      <c r="C24" s="8">
        <v>700005815</v>
      </c>
      <c r="D24" s="4">
        <v>1</v>
      </c>
      <c r="E24" s="5">
        <v>32.820500000000003</v>
      </c>
      <c r="F24">
        <v>120170</v>
      </c>
      <c r="G24">
        <v>700005815</v>
      </c>
      <c r="H24">
        <v>1</v>
      </c>
      <c r="I24">
        <v>32.820500000000003</v>
      </c>
      <c r="J24">
        <f t="shared" si="0"/>
        <v>1</v>
      </c>
      <c r="K24">
        <f t="shared" si="1"/>
        <v>32.820500000000003</v>
      </c>
      <c r="L24">
        <f t="shared" si="2"/>
        <v>0</v>
      </c>
      <c r="M24" s="22">
        <f t="shared" si="3"/>
        <v>0</v>
      </c>
    </row>
    <row r="25" spans="1:13" ht="14.25" thickBot="1">
      <c r="A25" s="15"/>
      <c r="B25" s="18"/>
      <c r="C25" s="8">
        <v>800019335</v>
      </c>
      <c r="D25" s="4">
        <v>2</v>
      </c>
      <c r="E25" s="5">
        <v>2543.5897</v>
      </c>
      <c r="F25">
        <v>120170</v>
      </c>
      <c r="G25">
        <v>800019335</v>
      </c>
      <c r="H25">
        <v>2</v>
      </c>
      <c r="I25">
        <v>2543.5897</v>
      </c>
      <c r="J25">
        <f t="shared" si="0"/>
        <v>2</v>
      </c>
      <c r="K25">
        <f t="shared" si="1"/>
        <v>2543.5897</v>
      </c>
      <c r="L25">
        <f t="shared" si="2"/>
        <v>0</v>
      </c>
      <c r="M25" s="22">
        <f t="shared" si="3"/>
        <v>0</v>
      </c>
    </row>
    <row r="26" spans="1:13" ht="14.25" thickBot="1">
      <c r="A26" s="15"/>
      <c r="B26" s="18"/>
      <c r="C26" s="8">
        <v>800019678</v>
      </c>
      <c r="D26" s="4">
        <v>3</v>
      </c>
      <c r="E26" s="5">
        <v>15.384600000000001</v>
      </c>
      <c r="F26">
        <v>120170</v>
      </c>
      <c r="G26">
        <v>800019678</v>
      </c>
      <c r="H26">
        <v>3</v>
      </c>
      <c r="I26">
        <v>15.384600000000001</v>
      </c>
      <c r="J26">
        <f t="shared" si="0"/>
        <v>3</v>
      </c>
      <c r="K26">
        <f t="shared" si="1"/>
        <v>15.384600000000001</v>
      </c>
      <c r="L26">
        <f t="shared" si="2"/>
        <v>0</v>
      </c>
      <c r="M26" s="22">
        <f t="shared" si="3"/>
        <v>0</v>
      </c>
    </row>
    <row r="27" spans="1:13" ht="14.25" thickBot="1">
      <c r="A27" s="15"/>
      <c r="B27" s="18"/>
      <c r="C27" s="8">
        <v>800019680</v>
      </c>
      <c r="D27" s="4">
        <v>10</v>
      </c>
      <c r="E27" s="5">
        <v>76.923100000000005</v>
      </c>
      <c r="F27">
        <v>120170</v>
      </c>
      <c r="G27">
        <v>800019680</v>
      </c>
      <c r="H27">
        <v>10</v>
      </c>
      <c r="I27">
        <v>76.923100000000005</v>
      </c>
      <c r="J27">
        <f t="shared" si="0"/>
        <v>10</v>
      </c>
      <c r="K27">
        <f t="shared" si="1"/>
        <v>76.923100000000005</v>
      </c>
      <c r="L27">
        <f t="shared" si="2"/>
        <v>0</v>
      </c>
      <c r="M27" s="22">
        <f t="shared" si="3"/>
        <v>0</v>
      </c>
    </row>
    <row r="28" spans="1:13" ht="14.25" thickBot="1">
      <c r="A28" s="15"/>
      <c r="B28" s="18"/>
      <c r="C28" s="8">
        <v>800019751</v>
      </c>
      <c r="D28" s="4">
        <v>1</v>
      </c>
      <c r="E28" s="5">
        <v>51.2821</v>
      </c>
      <c r="F28">
        <v>120170</v>
      </c>
      <c r="G28">
        <v>800019751</v>
      </c>
      <c r="H28">
        <v>1</v>
      </c>
      <c r="I28">
        <v>51.2821</v>
      </c>
      <c r="J28">
        <f t="shared" si="0"/>
        <v>1</v>
      </c>
      <c r="K28">
        <f t="shared" si="1"/>
        <v>51.2821</v>
      </c>
      <c r="L28">
        <f t="shared" si="2"/>
        <v>0</v>
      </c>
      <c r="M28" s="22">
        <f t="shared" si="3"/>
        <v>0</v>
      </c>
    </row>
    <row r="29" spans="1:13" ht="14.25" thickBot="1">
      <c r="A29" s="15"/>
      <c r="B29" s="18"/>
      <c r="C29" s="8">
        <v>800019752</v>
      </c>
      <c r="D29" s="4">
        <v>37</v>
      </c>
      <c r="E29" s="5">
        <v>758.9742</v>
      </c>
      <c r="F29">
        <v>120170</v>
      </c>
      <c r="G29">
        <v>800019752</v>
      </c>
      <c r="H29">
        <v>37</v>
      </c>
      <c r="I29">
        <v>758.97439999999995</v>
      </c>
      <c r="J29">
        <f t="shared" si="0"/>
        <v>37</v>
      </c>
      <c r="K29">
        <f t="shared" si="1"/>
        <v>758.9742</v>
      </c>
      <c r="L29">
        <f t="shared" si="2"/>
        <v>0</v>
      </c>
      <c r="M29" s="22">
        <f t="shared" si="3"/>
        <v>1.9999999994979589E-4</v>
      </c>
    </row>
    <row r="30" spans="1:13" ht="14.25" thickBot="1">
      <c r="A30" s="15"/>
      <c r="B30" s="18"/>
      <c r="C30" s="8">
        <v>800019761</v>
      </c>
      <c r="D30" s="4">
        <v>1</v>
      </c>
      <c r="E30" s="5">
        <v>8.5470000000000006</v>
      </c>
      <c r="F30">
        <v>120170</v>
      </c>
      <c r="G30">
        <v>800019761</v>
      </c>
      <c r="H30">
        <v>1</v>
      </c>
      <c r="I30">
        <v>8.5470000000000006</v>
      </c>
      <c r="J30">
        <f t="shared" si="0"/>
        <v>1</v>
      </c>
      <c r="K30">
        <f t="shared" si="1"/>
        <v>8.5470000000000006</v>
      </c>
      <c r="L30">
        <f t="shared" si="2"/>
        <v>0</v>
      </c>
      <c r="M30" s="22">
        <f t="shared" si="3"/>
        <v>0</v>
      </c>
    </row>
    <row r="31" spans="1:13" ht="14.25" thickBot="1">
      <c r="A31" s="15"/>
      <c r="B31" s="18"/>
      <c r="C31" s="8">
        <v>800019819</v>
      </c>
      <c r="D31" s="4">
        <v>1</v>
      </c>
      <c r="E31" s="5">
        <v>854.70090000000005</v>
      </c>
      <c r="F31">
        <v>120170</v>
      </c>
      <c r="G31">
        <v>800019819</v>
      </c>
      <c r="H31">
        <v>1</v>
      </c>
      <c r="I31">
        <v>854.70090000000005</v>
      </c>
      <c r="J31">
        <f t="shared" si="0"/>
        <v>1</v>
      </c>
      <c r="K31">
        <f t="shared" si="1"/>
        <v>854.70090000000005</v>
      </c>
      <c r="L31">
        <f t="shared" si="2"/>
        <v>0</v>
      </c>
      <c r="M31" s="22">
        <f t="shared" si="3"/>
        <v>0</v>
      </c>
    </row>
    <row r="32" spans="1:13" ht="14.25" thickBot="1">
      <c r="A32" s="15"/>
      <c r="B32" s="18"/>
      <c r="C32" s="8">
        <v>800019873</v>
      </c>
      <c r="D32" s="4">
        <v>2</v>
      </c>
      <c r="E32" s="5">
        <v>28.8889</v>
      </c>
      <c r="F32">
        <v>120170</v>
      </c>
      <c r="G32">
        <v>800019873</v>
      </c>
      <c r="H32">
        <v>2</v>
      </c>
      <c r="I32">
        <v>28.8889</v>
      </c>
      <c r="J32">
        <f t="shared" si="0"/>
        <v>2</v>
      </c>
      <c r="K32">
        <f t="shared" si="1"/>
        <v>28.8889</v>
      </c>
      <c r="L32">
        <f t="shared" si="2"/>
        <v>0</v>
      </c>
      <c r="M32" s="22">
        <f t="shared" si="3"/>
        <v>0</v>
      </c>
    </row>
    <row r="33" spans="1:13" ht="14.25" thickBot="1">
      <c r="A33" s="15"/>
      <c r="B33" s="18"/>
      <c r="C33" s="8">
        <v>800020081</v>
      </c>
      <c r="D33" s="4">
        <v>71</v>
      </c>
      <c r="E33" s="5">
        <v>333.76100000000002</v>
      </c>
      <c r="F33">
        <v>120170</v>
      </c>
      <c r="G33">
        <v>800020081</v>
      </c>
      <c r="H33">
        <v>71</v>
      </c>
      <c r="I33">
        <v>333.76069999999999</v>
      </c>
      <c r="J33">
        <f t="shared" si="0"/>
        <v>71</v>
      </c>
      <c r="K33">
        <f t="shared" si="1"/>
        <v>333.76100000000002</v>
      </c>
      <c r="L33">
        <f t="shared" si="2"/>
        <v>0</v>
      </c>
      <c r="M33" s="22">
        <f t="shared" si="3"/>
        <v>-3.0000000003838068E-4</v>
      </c>
    </row>
    <row r="34" spans="1:13" ht="14.25" thickBot="1">
      <c r="A34" s="15"/>
      <c r="B34" s="18"/>
      <c r="C34" s="8">
        <v>800020639</v>
      </c>
      <c r="D34" s="4">
        <v>11</v>
      </c>
      <c r="E34" s="5">
        <v>94.017099999999999</v>
      </c>
      <c r="F34">
        <v>120170</v>
      </c>
      <c r="G34">
        <v>800020639</v>
      </c>
      <c r="H34">
        <v>11</v>
      </c>
      <c r="I34">
        <v>94.017099999999999</v>
      </c>
      <c r="J34">
        <f t="shared" si="0"/>
        <v>11</v>
      </c>
      <c r="K34">
        <f t="shared" si="1"/>
        <v>94.017099999999999</v>
      </c>
      <c r="L34">
        <f t="shared" si="2"/>
        <v>0</v>
      </c>
      <c r="M34" s="22">
        <f t="shared" si="3"/>
        <v>0</v>
      </c>
    </row>
    <row r="35" spans="1:13" ht="14.25" thickBot="1">
      <c r="A35" s="15"/>
      <c r="B35" s="18"/>
      <c r="C35" s="8">
        <v>800021244</v>
      </c>
      <c r="D35" s="4">
        <v>62</v>
      </c>
      <c r="E35" s="5">
        <v>423.93150000000003</v>
      </c>
      <c r="F35">
        <v>120170</v>
      </c>
      <c r="G35">
        <v>800021244</v>
      </c>
      <c r="H35">
        <v>62</v>
      </c>
      <c r="I35">
        <v>423.9316</v>
      </c>
      <c r="J35">
        <f t="shared" si="0"/>
        <v>62</v>
      </c>
      <c r="K35">
        <f t="shared" si="1"/>
        <v>423.93150000000003</v>
      </c>
      <c r="L35">
        <f t="shared" si="2"/>
        <v>0</v>
      </c>
      <c r="M35" s="22">
        <f t="shared" si="3"/>
        <v>9.9999999974897946E-5</v>
      </c>
    </row>
    <row r="36" spans="1:13" ht="14.25" thickBot="1">
      <c r="A36" s="15"/>
      <c r="B36" s="18"/>
      <c r="C36" s="8">
        <v>800021284</v>
      </c>
      <c r="D36" s="4">
        <v>8</v>
      </c>
      <c r="E36" s="5">
        <v>806.83759999999995</v>
      </c>
      <c r="F36">
        <v>120170</v>
      </c>
      <c r="G36">
        <v>800021284</v>
      </c>
      <c r="H36">
        <v>8</v>
      </c>
      <c r="I36">
        <v>806.83759999999995</v>
      </c>
      <c r="J36">
        <f t="shared" si="0"/>
        <v>8</v>
      </c>
      <c r="K36">
        <f t="shared" si="1"/>
        <v>806.83759999999995</v>
      </c>
      <c r="L36">
        <f t="shared" si="2"/>
        <v>0</v>
      </c>
      <c r="M36" s="22">
        <f t="shared" si="3"/>
        <v>0</v>
      </c>
    </row>
    <row r="37" spans="1:13" ht="14.25" thickBot="1">
      <c r="A37" s="15"/>
      <c r="B37" s="18"/>
      <c r="C37" s="8">
        <v>800021412</v>
      </c>
      <c r="D37" s="4">
        <v>1</v>
      </c>
      <c r="E37" s="5">
        <v>14.359</v>
      </c>
      <c r="F37">
        <v>120170</v>
      </c>
      <c r="G37">
        <v>800021412</v>
      </c>
      <c r="H37">
        <v>1</v>
      </c>
      <c r="I37">
        <v>14.359</v>
      </c>
      <c r="J37">
        <f t="shared" si="0"/>
        <v>1</v>
      </c>
      <c r="K37">
        <f t="shared" si="1"/>
        <v>14.359</v>
      </c>
      <c r="L37">
        <f t="shared" si="2"/>
        <v>0</v>
      </c>
      <c r="M37" s="22">
        <f t="shared" si="3"/>
        <v>0</v>
      </c>
    </row>
    <row r="38" spans="1:13" ht="14.25" thickBot="1">
      <c r="A38" s="15"/>
      <c r="B38" s="18"/>
      <c r="C38" s="8">
        <v>800021413</v>
      </c>
      <c r="D38" s="4">
        <v>1</v>
      </c>
      <c r="E38" s="5">
        <v>7.8632</v>
      </c>
      <c r="F38">
        <v>120170</v>
      </c>
      <c r="G38">
        <v>800021413</v>
      </c>
      <c r="H38">
        <v>1</v>
      </c>
      <c r="I38">
        <v>7.8632</v>
      </c>
      <c r="J38">
        <f t="shared" si="0"/>
        <v>1</v>
      </c>
      <c r="K38">
        <f t="shared" si="1"/>
        <v>7.8632</v>
      </c>
      <c r="L38">
        <f t="shared" si="2"/>
        <v>0</v>
      </c>
      <c r="M38" s="22">
        <f t="shared" si="3"/>
        <v>0</v>
      </c>
    </row>
    <row r="39" spans="1:13" ht="14.25" thickBot="1">
      <c r="A39" s="15"/>
      <c r="B39" s="18"/>
      <c r="C39" s="8">
        <v>800021467</v>
      </c>
      <c r="D39" s="4">
        <v>1</v>
      </c>
      <c r="E39" s="5">
        <v>5.9828999999999999</v>
      </c>
      <c r="F39">
        <v>120170</v>
      </c>
      <c r="G39">
        <v>800021467</v>
      </c>
      <c r="H39">
        <v>1</v>
      </c>
      <c r="I39">
        <v>5.9828999999999999</v>
      </c>
      <c r="J39">
        <f t="shared" si="0"/>
        <v>1</v>
      </c>
      <c r="K39">
        <f t="shared" si="1"/>
        <v>5.9828999999999999</v>
      </c>
      <c r="L39">
        <f t="shared" si="2"/>
        <v>0</v>
      </c>
      <c r="M39" s="22">
        <f t="shared" si="3"/>
        <v>0</v>
      </c>
    </row>
    <row r="40" spans="1:13" ht="14.25" thickBot="1">
      <c r="A40" s="15"/>
      <c r="B40" s="18"/>
      <c r="C40" s="8">
        <v>800021483</v>
      </c>
      <c r="D40" s="4">
        <v>2</v>
      </c>
      <c r="E40" s="5">
        <v>372.64960000000002</v>
      </c>
      <c r="F40">
        <v>120170</v>
      </c>
      <c r="G40">
        <v>800021483</v>
      </c>
      <c r="H40">
        <v>2</v>
      </c>
      <c r="I40">
        <v>372.64960000000002</v>
      </c>
      <c r="J40">
        <f t="shared" si="0"/>
        <v>2</v>
      </c>
      <c r="K40">
        <f t="shared" si="1"/>
        <v>372.64960000000002</v>
      </c>
      <c r="L40">
        <f t="shared" si="2"/>
        <v>0</v>
      </c>
      <c r="M40" s="22">
        <f t="shared" si="3"/>
        <v>0</v>
      </c>
    </row>
    <row r="41" spans="1:13" ht="14.25" thickBot="1">
      <c r="A41" s="15"/>
      <c r="B41" s="18"/>
      <c r="C41" s="8">
        <v>800185397</v>
      </c>
      <c r="D41" s="4">
        <v>2</v>
      </c>
      <c r="E41" s="5">
        <v>75.213700000000003</v>
      </c>
      <c r="F41">
        <v>120170</v>
      </c>
      <c r="G41">
        <v>800185397</v>
      </c>
      <c r="H41">
        <v>2</v>
      </c>
      <c r="I41">
        <v>75.213700000000003</v>
      </c>
      <c r="J41">
        <f t="shared" si="0"/>
        <v>2</v>
      </c>
      <c r="K41">
        <f t="shared" si="1"/>
        <v>75.213700000000003</v>
      </c>
      <c r="L41">
        <f t="shared" si="2"/>
        <v>0</v>
      </c>
      <c r="M41" s="22">
        <f t="shared" si="3"/>
        <v>0</v>
      </c>
    </row>
    <row r="42" spans="1:13" ht="14.25" thickBot="1">
      <c r="A42" s="15"/>
      <c r="B42" s="18"/>
      <c r="C42" s="8">
        <v>800187078</v>
      </c>
      <c r="D42" s="4">
        <v>5</v>
      </c>
      <c r="E42" s="5">
        <v>8.1196000000000002</v>
      </c>
      <c r="F42">
        <v>120170</v>
      </c>
      <c r="G42">
        <v>800187078</v>
      </c>
      <c r="H42">
        <v>5</v>
      </c>
      <c r="I42">
        <v>8.1196999999999999</v>
      </c>
      <c r="J42">
        <f t="shared" si="0"/>
        <v>5</v>
      </c>
      <c r="K42">
        <f t="shared" si="1"/>
        <v>8.1196000000000002</v>
      </c>
      <c r="L42">
        <f t="shared" si="2"/>
        <v>0</v>
      </c>
      <c r="M42" s="22">
        <f t="shared" si="3"/>
        <v>9.9999999999766942E-5</v>
      </c>
    </row>
    <row r="43" spans="1:13" ht="14.25" thickBot="1">
      <c r="A43" s="15"/>
      <c r="B43" s="18"/>
      <c r="C43" s="8">
        <v>800209918</v>
      </c>
      <c r="D43" s="4">
        <v>1</v>
      </c>
      <c r="E43" s="5">
        <v>2.7349999999999999</v>
      </c>
      <c r="F43">
        <v>120170</v>
      </c>
      <c r="G43">
        <v>800209918</v>
      </c>
      <c r="H43">
        <v>1</v>
      </c>
      <c r="I43">
        <v>2.7349999999999999</v>
      </c>
      <c r="J43">
        <f t="shared" si="0"/>
        <v>1</v>
      </c>
      <c r="K43">
        <f t="shared" si="1"/>
        <v>2.7349999999999999</v>
      </c>
      <c r="L43">
        <f t="shared" si="2"/>
        <v>0</v>
      </c>
      <c r="M43" s="22">
        <f t="shared" si="3"/>
        <v>0</v>
      </c>
    </row>
    <row r="44" spans="1:13" ht="14.25" thickBot="1">
      <c r="A44" s="15"/>
      <c r="B44" s="18"/>
      <c r="C44" s="8">
        <v>800223349</v>
      </c>
      <c r="D44" s="4">
        <v>2</v>
      </c>
      <c r="E44" s="5">
        <v>6.4957000000000003</v>
      </c>
      <c r="F44">
        <v>120170</v>
      </c>
      <c r="G44">
        <v>800223349</v>
      </c>
      <c r="H44">
        <v>2</v>
      </c>
      <c r="I44">
        <v>6.4957000000000003</v>
      </c>
      <c r="J44">
        <f t="shared" si="0"/>
        <v>2</v>
      </c>
      <c r="K44">
        <f t="shared" si="1"/>
        <v>6.4957000000000003</v>
      </c>
      <c r="L44">
        <f t="shared" si="2"/>
        <v>0</v>
      </c>
      <c r="M44" s="22">
        <f t="shared" si="3"/>
        <v>0</v>
      </c>
    </row>
    <row r="45" spans="1:13" ht="14.25" thickBot="1">
      <c r="A45" s="15"/>
      <c r="B45" s="18"/>
      <c r="C45" s="8">
        <v>800230501</v>
      </c>
      <c r="D45" s="4">
        <v>2</v>
      </c>
      <c r="E45" s="5">
        <v>5.9828999999999999</v>
      </c>
      <c r="F45">
        <v>120170</v>
      </c>
      <c r="G45">
        <v>800230501</v>
      </c>
      <c r="H45">
        <v>2</v>
      </c>
      <c r="I45">
        <v>5.9828999999999999</v>
      </c>
      <c r="J45">
        <f t="shared" si="0"/>
        <v>2</v>
      </c>
      <c r="K45">
        <f t="shared" si="1"/>
        <v>5.9828999999999999</v>
      </c>
      <c r="L45">
        <f t="shared" si="2"/>
        <v>0</v>
      </c>
      <c r="M45" s="22">
        <f t="shared" si="3"/>
        <v>0</v>
      </c>
    </row>
    <row r="46" spans="1:13" ht="14.25" thickBot="1">
      <c r="A46" s="15"/>
      <c r="B46" s="18"/>
      <c r="C46" s="8">
        <v>800237411</v>
      </c>
      <c r="D46" s="4">
        <v>2</v>
      </c>
      <c r="E46" s="5">
        <v>27.3504</v>
      </c>
      <c r="F46">
        <v>120170</v>
      </c>
      <c r="G46">
        <v>800237411</v>
      </c>
      <c r="H46">
        <v>2</v>
      </c>
      <c r="I46">
        <v>27.3504</v>
      </c>
      <c r="J46">
        <f t="shared" si="0"/>
        <v>2</v>
      </c>
      <c r="K46">
        <f t="shared" si="1"/>
        <v>27.3504</v>
      </c>
      <c r="L46">
        <f t="shared" si="2"/>
        <v>0</v>
      </c>
      <c r="M46" s="22">
        <f t="shared" si="3"/>
        <v>0</v>
      </c>
    </row>
    <row r="47" spans="1:13" ht="14.25" thickBot="1">
      <c r="A47" s="15"/>
      <c r="B47" s="18"/>
      <c r="C47" s="8">
        <v>800249016</v>
      </c>
      <c r="D47" s="4">
        <v>2</v>
      </c>
      <c r="E47" s="5">
        <v>20.1709</v>
      </c>
      <c r="F47">
        <v>120170</v>
      </c>
      <c r="G47">
        <v>800249016</v>
      </c>
      <c r="H47">
        <v>2</v>
      </c>
      <c r="I47">
        <v>20.1709</v>
      </c>
      <c r="J47">
        <f t="shared" si="0"/>
        <v>2</v>
      </c>
      <c r="K47">
        <f t="shared" si="1"/>
        <v>20.1709</v>
      </c>
      <c r="L47">
        <f t="shared" si="2"/>
        <v>0</v>
      </c>
      <c r="M47" s="22">
        <f t="shared" si="3"/>
        <v>0</v>
      </c>
    </row>
    <row r="48" spans="1:13" ht="14.25" thickBot="1">
      <c r="A48" s="15"/>
      <c r="B48" s="18"/>
      <c r="C48" s="8">
        <v>800305298</v>
      </c>
      <c r="D48" s="4">
        <v>10</v>
      </c>
      <c r="E48" s="5">
        <v>128.20509999999999</v>
      </c>
      <c r="F48">
        <v>120170</v>
      </c>
      <c r="G48">
        <v>800305298</v>
      </c>
      <c r="H48">
        <v>10</v>
      </c>
      <c r="I48">
        <v>128.20509999999999</v>
      </c>
      <c r="J48">
        <f t="shared" si="0"/>
        <v>10</v>
      </c>
      <c r="K48">
        <f t="shared" si="1"/>
        <v>128.20509999999999</v>
      </c>
      <c r="L48">
        <f t="shared" si="2"/>
        <v>0</v>
      </c>
      <c r="M48" s="22">
        <f t="shared" si="3"/>
        <v>0</v>
      </c>
    </row>
    <row r="49" spans="1:14" ht="14.25" thickBot="1">
      <c r="A49" s="15"/>
      <c r="B49" s="18"/>
      <c r="C49" s="8">
        <v>800344492</v>
      </c>
      <c r="D49" s="4">
        <v>1</v>
      </c>
      <c r="E49" s="5">
        <v>17.094000000000001</v>
      </c>
      <c r="F49">
        <v>120170</v>
      </c>
      <c r="G49">
        <v>800344492</v>
      </c>
      <c r="H49">
        <v>1</v>
      </c>
      <c r="I49">
        <v>17.094000000000001</v>
      </c>
      <c r="J49">
        <f t="shared" si="0"/>
        <v>1</v>
      </c>
      <c r="K49">
        <f t="shared" si="1"/>
        <v>17.094000000000001</v>
      </c>
      <c r="L49">
        <f t="shared" si="2"/>
        <v>0</v>
      </c>
      <c r="M49" s="22">
        <f t="shared" si="3"/>
        <v>0</v>
      </c>
    </row>
    <row r="50" spans="1:14" ht="14.25" thickBot="1">
      <c r="A50" s="15"/>
      <c r="B50" s="18"/>
      <c r="C50" s="8">
        <v>800345918</v>
      </c>
      <c r="D50" s="4">
        <v>1</v>
      </c>
      <c r="E50" s="5">
        <v>17.094000000000001</v>
      </c>
      <c r="F50">
        <v>120170</v>
      </c>
      <c r="G50">
        <v>800345918</v>
      </c>
      <c r="H50">
        <v>1</v>
      </c>
      <c r="I50">
        <v>17.094000000000001</v>
      </c>
      <c r="J50">
        <f t="shared" si="0"/>
        <v>1</v>
      </c>
      <c r="K50">
        <f t="shared" si="1"/>
        <v>17.094000000000001</v>
      </c>
      <c r="L50">
        <f t="shared" si="2"/>
        <v>0</v>
      </c>
      <c r="M50" s="22">
        <f t="shared" si="3"/>
        <v>0</v>
      </c>
    </row>
    <row r="51" spans="1:14" ht="14.25" thickBot="1">
      <c r="A51" s="15"/>
      <c r="B51" s="18"/>
      <c r="C51" s="8">
        <v>800361295</v>
      </c>
      <c r="D51" s="4">
        <v>1</v>
      </c>
      <c r="E51" s="5">
        <v>8.5470000000000006</v>
      </c>
      <c r="F51">
        <v>120170</v>
      </c>
      <c r="G51">
        <v>800361295</v>
      </c>
      <c r="H51">
        <v>1</v>
      </c>
      <c r="I51">
        <v>8.5470000000000006</v>
      </c>
      <c r="J51">
        <f t="shared" si="0"/>
        <v>1</v>
      </c>
      <c r="K51">
        <f t="shared" si="1"/>
        <v>8.5470000000000006</v>
      </c>
      <c r="L51">
        <f t="shared" si="2"/>
        <v>0</v>
      </c>
      <c r="M51" s="22">
        <f t="shared" si="3"/>
        <v>0</v>
      </c>
    </row>
    <row r="52" spans="1:14" ht="14.25" thickBot="1">
      <c r="A52" s="15"/>
      <c r="B52" s="18"/>
      <c r="C52" s="8">
        <v>800362093</v>
      </c>
      <c r="D52" s="4">
        <v>2</v>
      </c>
      <c r="E52" s="5">
        <v>23.7606</v>
      </c>
      <c r="F52">
        <v>120170</v>
      </c>
      <c r="G52">
        <v>800362093</v>
      </c>
      <c r="H52">
        <v>2</v>
      </c>
      <c r="I52">
        <v>23.7607</v>
      </c>
      <c r="J52">
        <f t="shared" si="0"/>
        <v>2</v>
      </c>
      <c r="K52">
        <f t="shared" si="1"/>
        <v>23.7606</v>
      </c>
      <c r="L52">
        <f t="shared" si="2"/>
        <v>0</v>
      </c>
      <c r="M52" s="22">
        <f t="shared" si="3"/>
        <v>9.9999999999766942E-5</v>
      </c>
    </row>
    <row r="53" spans="1:14" ht="14.25" thickBot="1">
      <c r="A53" s="15"/>
      <c r="B53" s="18"/>
      <c r="C53" s="8">
        <v>800376700</v>
      </c>
      <c r="D53" s="4">
        <v>1</v>
      </c>
      <c r="E53" s="5">
        <v>83.7607</v>
      </c>
      <c r="F53">
        <v>120170</v>
      </c>
      <c r="G53">
        <v>800376700</v>
      </c>
      <c r="H53">
        <v>1</v>
      </c>
      <c r="I53">
        <v>83.7607</v>
      </c>
      <c r="J53">
        <f t="shared" si="0"/>
        <v>1</v>
      </c>
      <c r="K53">
        <f t="shared" si="1"/>
        <v>83.7607</v>
      </c>
      <c r="L53">
        <f t="shared" si="2"/>
        <v>0</v>
      </c>
      <c r="M53" s="22">
        <f t="shared" si="3"/>
        <v>0</v>
      </c>
    </row>
    <row r="54" spans="1:14" ht="14.25" thickBot="1">
      <c r="A54" s="15"/>
      <c r="B54" s="18"/>
      <c r="C54" s="8">
        <v>800380083</v>
      </c>
      <c r="D54" s="4">
        <v>1</v>
      </c>
      <c r="E54" s="5">
        <v>21.4786</v>
      </c>
      <c r="F54">
        <v>120170</v>
      </c>
      <c r="G54">
        <v>800380083</v>
      </c>
      <c r="H54">
        <v>1</v>
      </c>
      <c r="I54">
        <v>21.4786</v>
      </c>
      <c r="J54">
        <f t="shared" si="0"/>
        <v>1</v>
      </c>
      <c r="K54">
        <f t="shared" si="1"/>
        <v>21.4786</v>
      </c>
      <c r="L54">
        <f t="shared" si="2"/>
        <v>0</v>
      </c>
      <c r="M54" s="22">
        <f t="shared" si="3"/>
        <v>0</v>
      </c>
    </row>
    <row r="55" spans="1:14" ht="14.25" thickBot="1">
      <c r="A55" s="15"/>
      <c r="B55" s="18"/>
      <c r="C55" s="8">
        <v>800384183</v>
      </c>
      <c r="D55" s="4">
        <v>10</v>
      </c>
      <c r="E55" s="5">
        <v>222.22219999999999</v>
      </c>
      <c r="F55">
        <v>120170</v>
      </c>
      <c r="G55">
        <v>800384183</v>
      </c>
      <c r="H55">
        <v>10</v>
      </c>
      <c r="I55">
        <v>222.22219999999999</v>
      </c>
      <c r="J55">
        <f t="shared" si="0"/>
        <v>10</v>
      </c>
      <c r="K55">
        <f t="shared" si="1"/>
        <v>222.22219999999999</v>
      </c>
      <c r="L55">
        <f t="shared" si="2"/>
        <v>0</v>
      </c>
      <c r="M55" s="22">
        <f t="shared" si="3"/>
        <v>0</v>
      </c>
    </row>
    <row r="56" spans="1:14" ht="14.25" thickBot="1">
      <c r="A56" s="15"/>
      <c r="B56" s="18"/>
      <c r="C56" s="8">
        <v>800394347</v>
      </c>
      <c r="D56" s="4">
        <v>1</v>
      </c>
      <c r="E56" s="5">
        <v>19.230799999999999</v>
      </c>
      <c r="F56">
        <v>120170</v>
      </c>
      <c r="G56">
        <v>800394347</v>
      </c>
      <c r="H56">
        <v>1</v>
      </c>
      <c r="I56">
        <v>19.230799999999999</v>
      </c>
      <c r="J56">
        <f t="shared" si="0"/>
        <v>1</v>
      </c>
      <c r="K56">
        <f t="shared" si="1"/>
        <v>19.230799999999999</v>
      </c>
      <c r="L56">
        <f t="shared" si="2"/>
        <v>0</v>
      </c>
      <c r="M56" s="22">
        <f t="shared" si="3"/>
        <v>0</v>
      </c>
    </row>
    <row r="57" spans="1:14" ht="14.25" thickBot="1">
      <c r="A57" s="15"/>
      <c r="B57" s="18"/>
      <c r="C57" s="8">
        <v>800397231</v>
      </c>
      <c r="D57" s="4">
        <v>3</v>
      </c>
      <c r="E57" s="5">
        <v>7.6923000000000004</v>
      </c>
      <c r="F57">
        <v>120170</v>
      </c>
      <c r="G57">
        <v>800397231</v>
      </c>
      <c r="H57">
        <v>3</v>
      </c>
      <c r="I57">
        <v>7.6923000000000004</v>
      </c>
      <c r="J57">
        <f t="shared" si="0"/>
        <v>3</v>
      </c>
      <c r="K57">
        <f t="shared" si="1"/>
        <v>7.6923000000000004</v>
      </c>
      <c r="L57">
        <f t="shared" si="2"/>
        <v>0</v>
      </c>
      <c r="M57" s="22">
        <f t="shared" si="3"/>
        <v>0</v>
      </c>
    </row>
    <row r="58" spans="1:14" ht="14.25" thickBot="1">
      <c r="A58" s="15"/>
      <c r="B58" s="18"/>
      <c r="C58" s="8">
        <v>800402291</v>
      </c>
      <c r="D58" s="4">
        <v>1</v>
      </c>
      <c r="E58" s="5">
        <v>11.1111</v>
      </c>
      <c r="F58">
        <v>120170</v>
      </c>
      <c r="G58">
        <v>800402291</v>
      </c>
      <c r="H58">
        <v>1</v>
      </c>
      <c r="I58">
        <v>11.1111</v>
      </c>
      <c r="J58">
        <f t="shared" si="0"/>
        <v>1</v>
      </c>
      <c r="K58">
        <f t="shared" si="1"/>
        <v>11.1111</v>
      </c>
      <c r="L58">
        <f t="shared" si="2"/>
        <v>0</v>
      </c>
      <c r="M58" s="22">
        <f t="shared" si="3"/>
        <v>0</v>
      </c>
    </row>
    <row r="59" spans="1:14" ht="14.25" thickBot="1">
      <c r="A59" s="15"/>
      <c r="B59" s="18"/>
      <c r="C59" s="8">
        <v>800408637</v>
      </c>
      <c r="D59" s="4">
        <v>1</v>
      </c>
      <c r="E59" s="5">
        <v>10.0855</v>
      </c>
      <c r="F59">
        <v>120170</v>
      </c>
      <c r="G59">
        <v>800408637</v>
      </c>
      <c r="H59">
        <v>1</v>
      </c>
      <c r="I59">
        <v>10.0855</v>
      </c>
      <c r="J59">
        <f t="shared" si="0"/>
        <v>1</v>
      </c>
      <c r="K59">
        <f t="shared" si="1"/>
        <v>10.0855</v>
      </c>
      <c r="L59">
        <f t="shared" si="2"/>
        <v>0</v>
      </c>
      <c r="M59" s="22">
        <f t="shared" si="3"/>
        <v>0</v>
      </c>
    </row>
    <row r="60" spans="1:14" ht="14.25" thickBot="1">
      <c r="A60" s="15"/>
      <c r="B60" s="18"/>
      <c r="C60" s="8">
        <v>800413099</v>
      </c>
      <c r="D60" s="4">
        <v>1</v>
      </c>
      <c r="E60" s="5">
        <v>12.820499999999999</v>
      </c>
      <c r="F60">
        <v>120170</v>
      </c>
      <c r="G60">
        <v>800413099</v>
      </c>
      <c r="H60">
        <v>1</v>
      </c>
      <c r="I60">
        <v>12.820499999999999</v>
      </c>
      <c r="J60">
        <f t="shared" si="0"/>
        <v>1</v>
      </c>
      <c r="K60">
        <f t="shared" si="1"/>
        <v>12.820499999999999</v>
      </c>
      <c r="L60">
        <f t="shared" si="2"/>
        <v>0</v>
      </c>
      <c r="M60" s="22">
        <f t="shared" si="3"/>
        <v>0</v>
      </c>
    </row>
    <row r="61" spans="1:14" ht="14.25" thickBot="1">
      <c r="A61" s="15"/>
      <c r="B61" s="18"/>
      <c r="C61" s="8">
        <v>800413668</v>
      </c>
      <c r="D61" s="4">
        <v>2</v>
      </c>
      <c r="E61" s="5">
        <v>18.461600000000001</v>
      </c>
      <c r="F61">
        <v>120170</v>
      </c>
      <c r="G61">
        <v>800413668</v>
      </c>
      <c r="H61">
        <v>2</v>
      </c>
      <c r="I61">
        <v>18.461500000000001</v>
      </c>
      <c r="J61">
        <f t="shared" si="0"/>
        <v>2</v>
      </c>
      <c r="K61">
        <f t="shared" si="1"/>
        <v>18.461600000000001</v>
      </c>
      <c r="L61">
        <f t="shared" si="2"/>
        <v>0</v>
      </c>
      <c r="M61" s="22">
        <f t="shared" si="3"/>
        <v>-9.9999999999766942E-5</v>
      </c>
    </row>
    <row r="62" spans="1:14" ht="14.25" thickBot="1">
      <c r="A62" s="16"/>
      <c r="B62" s="19"/>
      <c r="C62" s="9">
        <v>800420671</v>
      </c>
      <c r="D62" s="6">
        <v>2</v>
      </c>
      <c r="E62" s="7">
        <v>42.3932</v>
      </c>
      <c r="F62">
        <v>120170</v>
      </c>
      <c r="G62" s="10">
        <v>800420671</v>
      </c>
      <c r="H62">
        <v>1</v>
      </c>
      <c r="I62">
        <v>21.1966</v>
      </c>
      <c r="J62">
        <f t="shared" si="0"/>
        <v>2</v>
      </c>
      <c r="K62">
        <f t="shared" si="1"/>
        <v>42.3932</v>
      </c>
      <c r="L62">
        <f t="shared" si="2"/>
        <v>-1</v>
      </c>
      <c r="M62" s="22">
        <f t="shared" si="3"/>
        <v>-21.1966</v>
      </c>
      <c r="N62" t="s">
        <v>11</v>
      </c>
    </row>
  </sheetData>
  <mergeCells count="3">
    <mergeCell ref="A1:E1"/>
    <mergeCell ref="A3:A62"/>
    <mergeCell ref="B3:B62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门店销售</vt:lpstr>
      <vt:lpstr>120113</vt:lpstr>
      <vt:lpstr>120151</vt:lpstr>
      <vt:lpstr>120170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销售数据核对-门店部门销售</dc:title>
  <dc:creator>Administrator</dc:creator>
  <cp:lastModifiedBy>admin</cp:lastModifiedBy>
  <dcterms:created xsi:type="dcterms:W3CDTF">2013-09-05T06:02:14Z</dcterms:created>
  <dcterms:modified xsi:type="dcterms:W3CDTF">2013-09-11T04:30:28Z</dcterms:modified>
</cp:coreProperties>
</file>