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K3"/>
  <c r="J3"/>
  <c r="K137" i="1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I3"/>
  <c r="H3"/>
</calcChain>
</file>

<file path=xl/sharedStrings.xml><?xml version="1.0" encoding="utf-8"?>
<sst xmlns="http://schemas.openxmlformats.org/spreadsheetml/2006/main" count="20" uniqueCount="12">
  <si>
    <t>LOCATION</t>
  </si>
  <si>
    <t>QTY</t>
  </si>
  <si>
    <t>AMT</t>
  </si>
  <si>
    <t>销售数据核对-门店部门销售</t>
  </si>
  <si>
    <t>Date</t>
  </si>
  <si>
    <t>Loc Number</t>
  </si>
  <si>
    <t>Net Sales Qty</t>
  </si>
  <si>
    <t>Net Sales Amt</t>
  </si>
  <si>
    <t>9/29/2013</t>
  </si>
  <si>
    <t>ITEM</t>
  </si>
  <si>
    <t>销售数据核对-门店部门商品销售</t>
  </si>
  <si>
    <t>Item Number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</si>
</sst>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4" fontId="3" fillId="3" borderId="1" xfId="0" applyNumberFormat="1" applyFont="1" applyFill="1" applyBorder="1" applyAlignment="1">
      <alignment horizontal="right" vertical="top" wrapText="1"/>
    </xf>
    <xf numFmtId="4" fontId="3" fillId="3" borderId="2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3" fontId="3" fillId="3" borderId="5" xfId="0" applyNumberFormat="1" applyFont="1" applyFill="1" applyBorder="1" applyAlignment="1">
      <alignment horizontal="right" vertical="top" wrapText="1"/>
    </xf>
    <xf numFmtId="4" fontId="3" fillId="3" borderId="5" xfId="0" applyNumberFormat="1" applyFont="1" applyFill="1" applyBorder="1" applyAlignment="1">
      <alignment horizontal="right" vertical="top" wrapText="1"/>
    </xf>
    <xf numFmtId="4" fontId="3" fillId="3" borderId="6" xfId="0" applyNumberFormat="1" applyFont="1" applyFill="1" applyBorder="1" applyAlignment="1">
      <alignment horizontal="right" vertical="top" wrapText="1"/>
    </xf>
    <xf numFmtId="0" fontId="4" fillId="0" borderId="0" xfId="0" applyFont="1">
      <alignment vertical="center"/>
    </xf>
    <xf numFmtId="3" fontId="3" fillId="3" borderId="2" xfId="0" applyNumberFormat="1" applyFont="1" applyFill="1" applyBorder="1" applyAlignment="1">
      <alignment horizontal="right" vertical="top" wrapText="1"/>
    </xf>
    <xf numFmtId="3" fontId="3" fillId="3" borderId="3" xfId="0" applyNumberFormat="1" applyFont="1" applyFill="1" applyBorder="1" applyAlignment="1">
      <alignment horizontal="right" vertical="top" wrapText="1"/>
    </xf>
    <xf numFmtId="3" fontId="3" fillId="3" borderId="4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3" borderId="5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7"/>
  <sheetViews>
    <sheetView tabSelected="1" topLeftCell="A4" workbookViewId="0">
      <selection activeCell="J30" sqref="J30"/>
    </sheetView>
  </sheetViews>
  <sheetFormatPr defaultRowHeight="13.5"/>
  <cols>
    <col min="1" max="1" width="7.75" style="13" customWidth="1"/>
    <col min="2" max="2" width="8.5" style="13" customWidth="1"/>
    <col min="3" max="3" width="9.75" style="13" bestFit="1" customWidth="1"/>
    <col min="4" max="4" width="9.875" style="13" bestFit="1" customWidth="1"/>
  </cols>
  <sheetData>
    <row r="1" spans="1:11" ht="14.25" customHeight="1" thickBot="1">
      <c r="A1" s="1" t="s">
        <v>3</v>
      </c>
      <c r="B1" s="1"/>
      <c r="C1" s="1"/>
      <c r="D1" s="1"/>
    </row>
    <row r="2" spans="1:11" ht="14.25" thickBot="1">
      <c r="A2" s="2" t="s">
        <v>4</v>
      </c>
      <c r="B2" s="2" t="s">
        <v>5</v>
      </c>
      <c r="C2" s="2" t="s">
        <v>6</v>
      </c>
      <c r="D2" s="3" t="s">
        <v>7</v>
      </c>
      <c r="E2" t="s">
        <v>0</v>
      </c>
      <c r="F2" t="s">
        <v>1</v>
      </c>
      <c r="G2" t="s">
        <v>2</v>
      </c>
    </row>
    <row r="3" spans="1:11" ht="14.25" thickBot="1">
      <c r="A3" s="4" t="s">
        <v>8</v>
      </c>
      <c r="B3" s="5">
        <v>120001</v>
      </c>
      <c r="C3" s="6">
        <v>194</v>
      </c>
      <c r="D3" s="7">
        <v>1904.2905000000001</v>
      </c>
      <c r="E3">
        <v>120001</v>
      </c>
      <c r="F3">
        <v>237</v>
      </c>
      <c r="G3">
        <v>2306.3159000000001</v>
      </c>
      <c r="H3">
        <f>VLOOKUP(E3,B:D,2,0)</f>
        <v>194</v>
      </c>
      <c r="I3">
        <f>VLOOKUP(E3,B:D,3,0)</f>
        <v>1904.2905000000001</v>
      </c>
      <c r="J3">
        <f>F3-H3</f>
        <v>43</v>
      </c>
      <c r="K3">
        <f>G3-I3</f>
        <v>402.02539999999999</v>
      </c>
    </row>
    <row r="4" spans="1:11" ht="14.25" thickBot="1">
      <c r="A4" s="8"/>
      <c r="B4" s="5">
        <v>120002</v>
      </c>
      <c r="C4" s="6">
        <v>2163.9679999999998</v>
      </c>
      <c r="D4" s="7">
        <v>7032.8719000000001</v>
      </c>
      <c r="E4">
        <v>120002</v>
      </c>
      <c r="F4">
        <v>2492.212</v>
      </c>
      <c r="G4">
        <v>6034.7043188034204</v>
      </c>
      <c r="H4">
        <f t="shared" ref="H4:H67" si="0">VLOOKUP(E4,B:D,2,0)</f>
        <v>2163.9679999999998</v>
      </c>
      <c r="I4">
        <f t="shared" ref="I4:I67" si="1">VLOOKUP(E4,B:D,3,0)</f>
        <v>7032.8719000000001</v>
      </c>
      <c r="J4">
        <f t="shared" ref="J4:J67" si="2">F4-H4</f>
        <v>328.24400000000014</v>
      </c>
      <c r="K4">
        <f t="shared" ref="K4:K67" si="3">G4-I4</f>
        <v>-998.1675811965797</v>
      </c>
    </row>
    <row r="5" spans="1:11" ht="14.25" thickBot="1">
      <c r="A5" s="8"/>
      <c r="B5" s="5">
        <v>120004</v>
      </c>
      <c r="C5" s="6">
        <v>290</v>
      </c>
      <c r="D5" s="7">
        <v>3724.9052999999999</v>
      </c>
      <c r="E5">
        <v>120004</v>
      </c>
      <c r="F5">
        <v>470</v>
      </c>
      <c r="G5">
        <v>4980.8290999999999</v>
      </c>
      <c r="H5">
        <f t="shared" si="0"/>
        <v>290</v>
      </c>
      <c r="I5">
        <f t="shared" si="1"/>
        <v>3724.9052999999999</v>
      </c>
      <c r="J5">
        <f t="shared" si="2"/>
        <v>180</v>
      </c>
      <c r="K5">
        <f t="shared" si="3"/>
        <v>1255.9238</v>
      </c>
    </row>
    <row r="6" spans="1:11" ht="14.25" thickBot="1">
      <c r="A6" s="8"/>
      <c r="B6" s="5">
        <v>120008</v>
      </c>
      <c r="C6" s="6">
        <v>842.56100000000004</v>
      </c>
      <c r="D6" s="7">
        <v>3381.2145</v>
      </c>
      <c r="E6">
        <v>120008</v>
      </c>
      <c r="F6">
        <v>801.45399999999995</v>
      </c>
      <c r="G6">
        <v>3224.4017701611101</v>
      </c>
      <c r="H6">
        <f t="shared" si="0"/>
        <v>842.56100000000004</v>
      </c>
      <c r="I6">
        <f t="shared" si="1"/>
        <v>3381.2145</v>
      </c>
      <c r="J6">
        <f t="shared" si="2"/>
        <v>-41.107000000000085</v>
      </c>
      <c r="K6">
        <f t="shared" si="3"/>
        <v>-156.81272983888994</v>
      </c>
    </row>
    <row r="7" spans="1:11" ht="14.25" thickBot="1">
      <c r="A7" s="8"/>
      <c r="B7" s="5">
        <v>120010</v>
      </c>
      <c r="C7" s="6">
        <v>2363.2779999999998</v>
      </c>
      <c r="D7" s="7">
        <v>6278.1913999999997</v>
      </c>
      <c r="E7">
        <v>120010</v>
      </c>
      <c r="F7">
        <v>2750.0059999999999</v>
      </c>
      <c r="G7">
        <v>8391.1829923076893</v>
      </c>
      <c r="H7">
        <f t="shared" si="0"/>
        <v>2363.2779999999998</v>
      </c>
      <c r="I7">
        <f t="shared" si="1"/>
        <v>6278.1913999999997</v>
      </c>
      <c r="J7">
        <f t="shared" si="2"/>
        <v>386.72800000000007</v>
      </c>
      <c r="K7">
        <f t="shared" si="3"/>
        <v>2112.9915923076896</v>
      </c>
    </row>
    <row r="8" spans="1:11" ht="14.25" thickBot="1">
      <c r="A8" s="8"/>
      <c r="B8" s="5">
        <v>120011</v>
      </c>
      <c r="C8" s="6">
        <v>3323.674</v>
      </c>
      <c r="D8" s="7">
        <v>22622.9287</v>
      </c>
      <c r="E8">
        <v>120011</v>
      </c>
      <c r="F8">
        <v>3653.8139999999999</v>
      </c>
      <c r="G8">
        <v>24679.908334460299</v>
      </c>
      <c r="H8">
        <f t="shared" si="0"/>
        <v>3323.674</v>
      </c>
      <c r="I8">
        <f t="shared" si="1"/>
        <v>22622.9287</v>
      </c>
      <c r="J8">
        <f t="shared" si="2"/>
        <v>330.13999999999987</v>
      </c>
      <c r="K8">
        <f t="shared" si="3"/>
        <v>2056.9796344602983</v>
      </c>
    </row>
    <row r="9" spans="1:11" ht="14.25" thickBot="1">
      <c r="A9" s="8"/>
      <c r="B9" s="5">
        <v>120014</v>
      </c>
      <c r="C9" s="6">
        <v>2244.076</v>
      </c>
      <c r="D9" s="7">
        <v>6858.1136999999999</v>
      </c>
      <c r="E9">
        <v>120014</v>
      </c>
      <c r="F9">
        <v>2409.9499999999998</v>
      </c>
      <c r="G9">
        <v>6275.5756957265003</v>
      </c>
      <c r="H9">
        <f t="shared" si="0"/>
        <v>2244.076</v>
      </c>
      <c r="I9">
        <f t="shared" si="1"/>
        <v>6858.1136999999999</v>
      </c>
      <c r="J9">
        <f t="shared" si="2"/>
        <v>165.8739999999998</v>
      </c>
      <c r="K9">
        <f t="shared" si="3"/>
        <v>-582.53800427349961</v>
      </c>
    </row>
    <row r="10" spans="1:11" ht="14.25" thickBot="1">
      <c r="A10" s="8"/>
      <c r="B10" s="5">
        <v>120015</v>
      </c>
      <c r="C10" s="6">
        <v>3188.83</v>
      </c>
      <c r="D10" s="7">
        <v>10431.0311</v>
      </c>
      <c r="E10">
        <v>120015</v>
      </c>
      <c r="F10">
        <v>4385.1639999999998</v>
      </c>
      <c r="G10">
        <v>16293.415946668199</v>
      </c>
      <c r="H10">
        <f t="shared" si="0"/>
        <v>3188.83</v>
      </c>
      <c r="I10">
        <f t="shared" si="1"/>
        <v>10431.0311</v>
      </c>
      <c r="J10">
        <f t="shared" si="2"/>
        <v>1196.3339999999998</v>
      </c>
      <c r="K10">
        <f t="shared" si="3"/>
        <v>5862.3848466681993</v>
      </c>
    </row>
    <row r="11" spans="1:11" ht="14.25" thickBot="1">
      <c r="A11" s="8"/>
      <c r="B11" s="5">
        <v>120017</v>
      </c>
      <c r="C11" s="6">
        <v>190.035</v>
      </c>
      <c r="D11" s="7">
        <v>1888.8547000000001</v>
      </c>
      <c r="E11">
        <v>120017</v>
      </c>
      <c r="F11">
        <v>254.72</v>
      </c>
      <c r="G11">
        <v>2586.4613837606798</v>
      </c>
      <c r="H11">
        <f t="shared" si="0"/>
        <v>190.035</v>
      </c>
      <c r="I11">
        <f t="shared" si="1"/>
        <v>1888.8547000000001</v>
      </c>
      <c r="J11">
        <f t="shared" si="2"/>
        <v>64.685000000000002</v>
      </c>
      <c r="K11">
        <f t="shared" si="3"/>
        <v>697.60668376067974</v>
      </c>
    </row>
    <row r="12" spans="1:11" ht="14.25" thickBot="1">
      <c r="A12" s="8"/>
      <c r="B12" s="5">
        <v>120020</v>
      </c>
      <c r="C12" s="6">
        <v>2101.3539999999998</v>
      </c>
      <c r="D12" s="7">
        <v>11901.7981</v>
      </c>
      <c r="E12">
        <v>120020</v>
      </c>
      <c r="F12">
        <v>3493.2939999999999</v>
      </c>
      <c r="G12">
        <v>15822.832022222199</v>
      </c>
      <c r="H12">
        <f t="shared" si="0"/>
        <v>2101.3539999999998</v>
      </c>
      <c r="I12">
        <f t="shared" si="1"/>
        <v>11901.7981</v>
      </c>
      <c r="J12">
        <f t="shared" si="2"/>
        <v>1391.94</v>
      </c>
      <c r="K12">
        <f t="shared" si="3"/>
        <v>3921.0339222221992</v>
      </c>
    </row>
    <row r="13" spans="1:11" ht="14.25" thickBot="1">
      <c r="A13" s="8"/>
      <c r="B13" s="5">
        <v>120021</v>
      </c>
      <c r="C13" s="6">
        <v>746.55799999999999</v>
      </c>
      <c r="D13" s="7">
        <v>4340.5210999999999</v>
      </c>
      <c r="E13">
        <v>120021</v>
      </c>
      <c r="F13">
        <v>817.76</v>
      </c>
      <c r="G13">
        <v>3818.43307079646</v>
      </c>
      <c r="H13">
        <f t="shared" si="0"/>
        <v>746.55799999999999</v>
      </c>
      <c r="I13">
        <f t="shared" si="1"/>
        <v>4340.5210999999999</v>
      </c>
      <c r="J13">
        <f t="shared" si="2"/>
        <v>71.201999999999998</v>
      </c>
      <c r="K13">
        <f t="shared" si="3"/>
        <v>-522.08802920353992</v>
      </c>
    </row>
    <row r="14" spans="1:11" ht="14.25" thickBot="1">
      <c r="A14" s="8"/>
      <c r="B14" s="5">
        <v>120022</v>
      </c>
      <c r="C14" s="6">
        <v>2183.7559999999999</v>
      </c>
      <c r="D14" s="7">
        <v>14851.163699999999</v>
      </c>
      <c r="E14">
        <v>120022</v>
      </c>
      <c r="F14">
        <v>2053.739</v>
      </c>
      <c r="G14">
        <v>11684.8136867181</v>
      </c>
      <c r="H14">
        <f t="shared" si="0"/>
        <v>2183.7559999999999</v>
      </c>
      <c r="I14">
        <f t="shared" si="1"/>
        <v>14851.163699999999</v>
      </c>
      <c r="J14">
        <f t="shared" si="2"/>
        <v>-130.01699999999983</v>
      </c>
      <c r="K14">
        <f t="shared" si="3"/>
        <v>-3166.350013281899</v>
      </c>
    </row>
    <row r="15" spans="1:11" ht="14.25" thickBot="1">
      <c r="A15" s="8"/>
      <c r="B15" s="5">
        <v>120023</v>
      </c>
      <c r="C15" s="6">
        <v>2209.9059999999999</v>
      </c>
      <c r="D15" s="7">
        <v>19097.5677</v>
      </c>
      <c r="E15">
        <v>120023</v>
      </c>
      <c r="F15">
        <v>1903.3420000000001</v>
      </c>
      <c r="G15">
        <v>12846.2083788821</v>
      </c>
      <c r="H15">
        <f t="shared" si="0"/>
        <v>2209.9059999999999</v>
      </c>
      <c r="I15">
        <f t="shared" si="1"/>
        <v>19097.5677</v>
      </c>
      <c r="J15">
        <f t="shared" si="2"/>
        <v>-306.56399999999985</v>
      </c>
      <c r="K15">
        <f t="shared" si="3"/>
        <v>-6251.3593211178995</v>
      </c>
    </row>
    <row r="16" spans="1:11" ht="14.25" thickBot="1">
      <c r="A16" s="8"/>
      <c r="B16" s="5">
        <v>120024</v>
      </c>
      <c r="C16" s="6">
        <v>2998.7370000000001</v>
      </c>
      <c r="D16" s="7">
        <v>17235.418399999999</v>
      </c>
      <c r="E16">
        <v>120024</v>
      </c>
      <c r="F16">
        <v>2159.6950000000002</v>
      </c>
      <c r="G16">
        <v>11133.218964964801</v>
      </c>
      <c r="H16">
        <f t="shared" si="0"/>
        <v>2998.7370000000001</v>
      </c>
      <c r="I16">
        <f t="shared" si="1"/>
        <v>17235.418399999999</v>
      </c>
      <c r="J16">
        <f t="shared" si="2"/>
        <v>-839.04199999999992</v>
      </c>
      <c r="K16">
        <f t="shared" si="3"/>
        <v>-6102.1994350351979</v>
      </c>
    </row>
    <row r="17" spans="1:11" ht="14.25" thickBot="1">
      <c r="A17" s="8"/>
      <c r="B17" s="5">
        <v>120026</v>
      </c>
      <c r="C17" s="6">
        <v>31.222000000000001</v>
      </c>
      <c r="D17" s="7">
        <v>1017.7094</v>
      </c>
      <c r="E17">
        <v>120026</v>
      </c>
      <c r="F17">
        <v>58.886000000000003</v>
      </c>
      <c r="G17">
        <v>474.03407948717899</v>
      </c>
      <c r="H17">
        <f t="shared" si="0"/>
        <v>31.222000000000001</v>
      </c>
      <c r="I17">
        <f t="shared" si="1"/>
        <v>1017.7094</v>
      </c>
      <c r="J17">
        <f t="shared" si="2"/>
        <v>27.664000000000001</v>
      </c>
      <c r="K17">
        <f t="shared" si="3"/>
        <v>-543.67532051282092</v>
      </c>
    </row>
    <row r="18" spans="1:11" ht="14.25" thickBot="1">
      <c r="A18" s="8"/>
      <c r="B18" s="5">
        <v>120027</v>
      </c>
      <c r="C18" s="6">
        <v>3164.1280000000002</v>
      </c>
      <c r="D18" s="7">
        <v>15914.4889</v>
      </c>
      <c r="E18">
        <v>120027</v>
      </c>
      <c r="F18">
        <v>3676.55</v>
      </c>
      <c r="G18">
        <v>19593.4931560775</v>
      </c>
      <c r="H18">
        <f t="shared" si="0"/>
        <v>3164.1280000000002</v>
      </c>
      <c r="I18">
        <f t="shared" si="1"/>
        <v>15914.4889</v>
      </c>
      <c r="J18">
        <f t="shared" si="2"/>
        <v>512.42200000000003</v>
      </c>
      <c r="K18">
        <f t="shared" si="3"/>
        <v>3679.0042560775</v>
      </c>
    </row>
    <row r="19" spans="1:11" ht="14.25" thickBot="1">
      <c r="A19" s="8"/>
      <c r="B19" s="5">
        <v>120028</v>
      </c>
      <c r="C19" s="6">
        <v>2555.8119999999999</v>
      </c>
      <c r="D19" s="7">
        <v>16833.656599999998</v>
      </c>
      <c r="E19">
        <v>120028</v>
      </c>
      <c r="F19">
        <v>2884.8939999999998</v>
      </c>
      <c r="G19">
        <v>16045.759512041401</v>
      </c>
      <c r="H19">
        <f t="shared" si="0"/>
        <v>2555.8119999999999</v>
      </c>
      <c r="I19">
        <f t="shared" si="1"/>
        <v>16833.656599999998</v>
      </c>
      <c r="J19">
        <f t="shared" si="2"/>
        <v>329.08199999999988</v>
      </c>
      <c r="K19">
        <f t="shared" si="3"/>
        <v>-787.89708795859769</v>
      </c>
    </row>
    <row r="20" spans="1:11" ht="14.25" thickBot="1">
      <c r="A20" s="8"/>
      <c r="B20" s="5">
        <v>120029</v>
      </c>
      <c r="C20" s="6">
        <v>715.12199999999996</v>
      </c>
      <c r="D20" s="7">
        <v>6335.3136000000004</v>
      </c>
      <c r="E20">
        <v>120029</v>
      </c>
      <c r="F20">
        <v>982.80600000000004</v>
      </c>
      <c r="G20">
        <v>8341.2036000000007</v>
      </c>
      <c r="H20">
        <f t="shared" si="0"/>
        <v>715.12199999999996</v>
      </c>
      <c r="I20">
        <f t="shared" si="1"/>
        <v>6335.3136000000004</v>
      </c>
      <c r="J20">
        <f t="shared" si="2"/>
        <v>267.68400000000008</v>
      </c>
      <c r="K20">
        <f t="shared" si="3"/>
        <v>2005.8900000000003</v>
      </c>
    </row>
    <row r="21" spans="1:11" ht="14.25" thickBot="1">
      <c r="A21" s="8"/>
      <c r="B21" s="5">
        <v>120030</v>
      </c>
      <c r="C21" s="6">
        <v>4117.3440000000001</v>
      </c>
      <c r="D21" s="7">
        <v>20328.3619</v>
      </c>
      <c r="E21">
        <v>120030</v>
      </c>
      <c r="F21">
        <v>4951.6040000000003</v>
      </c>
      <c r="G21">
        <v>29051.4409394902</v>
      </c>
      <c r="H21">
        <f t="shared" si="0"/>
        <v>4117.3440000000001</v>
      </c>
      <c r="I21">
        <f t="shared" si="1"/>
        <v>20328.3619</v>
      </c>
      <c r="J21">
        <f t="shared" si="2"/>
        <v>834.26000000000022</v>
      </c>
      <c r="K21">
        <f t="shared" si="3"/>
        <v>8723.0790394901996</v>
      </c>
    </row>
    <row r="22" spans="1:11" ht="14.25" thickBot="1">
      <c r="A22" s="8"/>
      <c r="B22" s="5">
        <v>120032</v>
      </c>
      <c r="C22" s="6">
        <v>323.44099999999997</v>
      </c>
      <c r="D22" s="7">
        <v>2176.8033</v>
      </c>
      <c r="E22">
        <v>120032</v>
      </c>
      <c r="F22">
        <v>602.30200000000002</v>
      </c>
      <c r="G22">
        <v>1298.7263</v>
      </c>
      <c r="H22">
        <f t="shared" si="0"/>
        <v>323.44099999999997</v>
      </c>
      <c r="I22">
        <f t="shared" si="1"/>
        <v>2176.8033</v>
      </c>
      <c r="J22">
        <f t="shared" si="2"/>
        <v>278.86100000000005</v>
      </c>
      <c r="K22">
        <f t="shared" si="3"/>
        <v>-878.077</v>
      </c>
    </row>
    <row r="23" spans="1:11" ht="14.25" thickBot="1">
      <c r="A23" s="8"/>
      <c r="B23" s="5">
        <v>120033</v>
      </c>
      <c r="C23" s="6">
        <v>3429.0720000000001</v>
      </c>
      <c r="D23" s="7">
        <v>24717.750800000002</v>
      </c>
      <c r="E23">
        <v>120033</v>
      </c>
      <c r="F23">
        <v>2993.91</v>
      </c>
      <c r="G23">
        <v>16301.3534435897</v>
      </c>
      <c r="H23">
        <f t="shared" si="0"/>
        <v>3429.0720000000001</v>
      </c>
      <c r="I23">
        <f t="shared" si="1"/>
        <v>24717.750800000002</v>
      </c>
      <c r="J23">
        <f t="shared" si="2"/>
        <v>-435.16200000000026</v>
      </c>
      <c r="K23">
        <f t="shared" si="3"/>
        <v>-8416.3973564103017</v>
      </c>
    </row>
    <row r="24" spans="1:11" ht="14.25" thickBot="1">
      <c r="A24" s="8"/>
      <c r="B24" s="5">
        <v>120034</v>
      </c>
      <c r="C24" s="6">
        <v>1698.7270000000001</v>
      </c>
      <c r="D24" s="7">
        <v>9673.3207000000002</v>
      </c>
      <c r="E24">
        <v>120034</v>
      </c>
      <c r="F24">
        <v>1358.204</v>
      </c>
      <c r="G24">
        <v>7479.3367977006301</v>
      </c>
      <c r="H24">
        <f t="shared" si="0"/>
        <v>1698.7270000000001</v>
      </c>
      <c r="I24">
        <f t="shared" si="1"/>
        <v>9673.3207000000002</v>
      </c>
      <c r="J24">
        <f t="shared" si="2"/>
        <v>-340.52300000000014</v>
      </c>
      <c r="K24">
        <f t="shared" si="3"/>
        <v>-2193.9839022993701</v>
      </c>
    </row>
    <row r="25" spans="1:11" ht="14.25" thickBot="1">
      <c r="A25" s="8"/>
      <c r="B25" s="5">
        <v>120035</v>
      </c>
      <c r="C25" s="6">
        <v>1796.412</v>
      </c>
      <c r="D25" s="7">
        <v>9413.0292000000009</v>
      </c>
      <c r="E25">
        <v>120035</v>
      </c>
      <c r="F25">
        <v>1876.778</v>
      </c>
      <c r="G25">
        <v>9209.1439806898106</v>
      </c>
      <c r="H25">
        <f t="shared" si="0"/>
        <v>1796.412</v>
      </c>
      <c r="I25">
        <f t="shared" si="1"/>
        <v>9413.0292000000009</v>
      </c>
      <c r="J25">
        <f t="shared" si="2"/>
        <v>80.365999999999985</v>
      </c>
      <c r="K25">
        <f t="shared" si="3"/>
        <v>-203.88521931019022</v>
      </c>
    </row>
    <row r="26" spans="1:11" ht="14.25" thickBot="1">
      <c r="A26" s="8"/>
      <c r="B26" s="5">
        <v>120036</v>
      </c>
      <c r="C26" s="6">
        <v>2627.39</v>
      </c>
      <c r="D26" s="7">
        <v>12222.750899999999</v>
      </c>
      <c r="E26">
        <v>120036</v>
      </c>
      <c r="F26">
        <v>3292.2759999999998</v>
      </c>
      <c r="G26">
        <v>16455.428232909799</v>
      </c>
      <c r="H26">
        <f t="shared" si="0"/>
        <v>2627.39</v>
      </c>
      <c r="I26">
        <f t="shared" si="1"/>
        <v>12222.750899999999</v>
      </c>
      <c r="J26">
        <f t="shared" si="2"/>
        <v>664.88599999999997</v>
      </c>
      <c r="K26">
        <f t="shared" si="3"/>
        <v>4232.6773329097996</v>
      </c>
    </row>
    <row r="27" spans="1:11" ht="14.25" thickBot="1">
      <c r="A27" s="8"/>
      <c r="B27" s="5">
        <v>120039</v>
      </c>
      <c r="C27" s="6">
        <v>1589.788</v>
      </c>
      <c r="D27" s="7">
        <v>7447.5653000000002</v>
      </c>
      <c r="E27">
        <v>120039</v>
      </c>
      <c r="F27">
        <v>1548.182</v>
      </c>
      <c r="G27">
        <v>5329.7046018379897</v>
      </c>
      <c r="H27">
        <f t="shared" si="0"/>
        <v>1589.788</v>
      </c>
      <c r="I27">
        <f t="shared" si="1"/>
        <v>7447.5653000000002</v>
      </c>
      <c r="J27">
        <f t="shared" si="2"/>
        <v>-41.605999999999995</v>
      </c>
      <c r="K27">
        <f t="shared" si="3"/>
        <v>-2117.8606981620105</v>
      </c>
    </row>
    <row r="28" spans="1:11" ht="14.25" thickBot="1">
      <c r="A28" s="8"/>
      <c r="B28" s="5">
        <v>120041</v>
      </c>
      <c r="C28" s="6">
        <v>791.97199999999998</v>
      </c>
      <c r="D28" s="7">
        <v>5630.8226999999997</v>
      </c>
      <c r="E28">
        <v>120041</v>
      </c>
      <c r="F28">
        <v>801.22199999999998</v>
      </c>
      <c r="G28">
        <v>4635.0938512820503</v>
      </c>
      <c r="H28">
        <f t="shared" si="0"/>
        <v>791.97199999999998</v>
      </c>
      <c r="I28">
        <f t="shared" si="1"/>
        <v>5630.8226999999997</v>
      </c>
      <c r="J28">
        <f t="shared" si="2"/>
        <v>9.25</v>
      </c>
      <c r="K28">
        <f t="shared" si="3"/>
        <v>-995.7288487179494</v>
      </c>
    </row>
    <row r="29" spans="1:11" ht="14.25" thickBot="1">
      <c r="A29" s="8"/>
      <c r="B29" s="5">
        <v>120043</v>
      </c>
      <c r="C29" s="6">
        <v>1412.86</v>
      </c>
      <c r="D29" s="7">
        <v>8781.1411000000007</v>
      </c>
      <c r="E29">
        <v>120043</v>
      </c>
      <c r="F29">
        <v>1582.5820000000001</v>
      </c>
      <c r="G29">
        <v>9487.2865261099796</v>
      </c>
      <c r="H29">
        <f t="shared" si="0"/>
        <v>1412.86</v>
      </c>
      <c r="I29">
        <f t="shared" si="1"/>
        <v>8781.1411000000007</v>
      </c>
      <c r="J29">
        <f t="shared" si="2"/>
        <v>169.72200000000021</v>
      </c>
      <c r="K29">
        <f t="shared" si="3"/>
        <v>706.14542610997887</v>
      </c>
    </row>
    <row r="30" spans="1:11" ht="14.25" thickBot="1">
      <c r="A30" s="8"/>
      <c r="B30" s="5">
        <v>120044</v>
      </c>
      <c r="C30" s="6">
        <v>863.38300000000004</v>
      </c>
      <c r="D30" s="7">
        <v>4076.6538999999998</v>
      </c>
      <c r="E30">
        <v>120044</v>
      </c>
      <c r="F30">
        <v>1056.74</v>
      </c>
      <c r="G30">
        <v>6173.5277206111496</v>
      </c>
      <c r="H30">
        <f t="shared" si="0"/>
        <v>863.38300000000004</v>
      </c>
      <c r="I30">
        <f t="shared" si="1"/>
        <v>4076.6538999999998</v>
      </c>
      <c r="J30">
        <f t="shared" si="2"/>
        <v>193.35699999999997</v>
      </c>
      <c r="K30">
        <f t="shared" si="3"/>
        <v>2096.8738206111498</v>
      </c>
    </row>
    <row r="31" spans="1:11" ht="14.25" thickBot="1">
      <c r="A31" s="8"/>
      <c r="B31" s="5">
        <v>120045</v>
      </c>
      <c r="C31" s="6">
        <v>3002.06</v>
      </c>
      <c r="D31" s="7">
        <v>13164.8449</v>
      </c>
      <c r="E31">
        <v>120045</v>
      </c>
      <c r="F31">
        <v>3926.7</v>
      </c>
      <c r="G31">
        <v>17156.160335519198</v>
      </c>
      <c r="H31">
        <f t="shared" si="0"/>
        <v>3002.06</v>
      </c>
      <c r="I31">
        <f t="shared" si="1"/>
        <v>13164.8449</v>
      </c>
      <c r="J31">
        <f t="shared" si="2"/>
        <v>924.63999999999987</v>
      </c>
      <c r="K31">
        <f t="shared" si="3"/>
        <v>3991.3154355191982</v>
      </c>
    </row>
    <row r="32" spans="1:11" ht="14.25" thickBot="1">
      <c r="A32" s="8"/>
      <c r="B32" s="5">
        <v>120051</v>
      </c>
      <c r="C32" s="6">
        <v>3445.748</v>
      </c>
      <c r="D32" s="7">
        <v>15902.1937</v>
      </c>
      <c r="E32">
        <v>120051</v>
      </c>
      <c r="F32">
        <v>4091.26</v>
      </c>
      <c r="G32">
        <v>17719.3609280085</v>
      </c>
      <c r="H32">
        <f t="shared" si="0"/>
        <v>3445.748</v>
      </c>
      <c r="I32">
        <f t="shared" si="1"/>
        <v>15902.1937</v>
      </c>
      <c r="J32">
        <f t="shared" si="2"/>
        <v>645.51200000000017</v>
      </c>
      <c r="K32">
        <f t="shared" si="3"/>
        <v>1817.1672280085004</v>
      </c>
    </row>
    <row r="33" spans="1:11" ht="14.25" thickBot="1">
      <c r="A33" s="8"/>
      <c r="B33" s="5">
        <v>120053</v>
      </c>
      <c r="C33" s="6">
        <v>2791.11</v>
      </c>
      <c r="D33" s="7">
        <v>13994.0388</v>
      </c>
      <c r="E33">
        <v>120053</v>
      </c>
      <c r="F33">
        <v>1753.442</v>
      </c>
      <c r="G33">
        <v>15687.5425852886</v>
      </c>
      <c r="H33">
        <f t="shared" si="0"/>
        <v>2791.11</v>
      </c>
      <c r="I33">
        <f t="shared" si="1"/>
        <v>13994.0388</v>
      </c>
      <c r="J33">
        <f t="shared" si="2"/>
        <v>-1037.6680000000001</v>
      </c>
      <c r="K33">
        <f t="shared" si="3"/>
        <v>1693.5037852885998</v>
      </c>
    </row>
    <row r="34" spans="1:11" ht="14.25" thickBot="1">
      <c r="A34" s="8"/>
      <c r="B34" s="5">
        <v>120055</v>
      </c>
      <c r="C34" s="6">
        <v>1228.575</v>
      </c>
      <c r="D34" s="7">
        <v>3709.3941</v>
      </c>
      <c r="E34">
        <v>120055</v>
      </c>
      <c r="F34">
        <v>1839.876</v>
      </c>
      <c r="G34">
        <v>5430.8197068376103</v>
      </c>
      <c r="H34">
        <f t="shared" si="0"/>
        <v>1228.575</v>
      </c>
      <c r="I34">
        <f t="shared" si="1"/>
        <v>3709.3941</v>
      </c>
      <c r="J34">
        <f t="shared" si="2"/>
        <v>611.30099999999993</v>
      </c>
      <c r="K34">
        <f t="shared" si="3"/>
        <v>1721.4256068376103</v>
      </c>
    </row>
    <row r="35" spans="1:11" ht="14.25" thickBot="1">
      <c r="A35" s="8"/>
      <c r="B35" s="5">
        <v>120056</v>
      </c>
      <c r="C35" s="6">
        <v>5255.5879999999997</v>
      </c>
      <c r="D35" s="7">
        <v>30212.607400000001</v>
      </c>
      <c r="E35">
        <v>120056</v>
      </c>
      <c r="F35">
        <v>5411.04</v>
      </c>
      <c r="G35">
        <v>34794.434797019901</v>
      </c>
      <c r="H35">
        <f t="shared" si="0"/>
        <v>5255.5879999999997</v>
      </c>
      <c r="I35">
        <f t="shared" si="1"/>
        <v>30212.607400000001</v>
      </c>
      <c r="J35">
        <f t="shared" si="2"/>
        <v>155.45200000000023</v>
      </c>
      <c r="K35">
        <f t="shared" si="3"/>
        <v>4581.8273970199007</v>
      </c>
    </row>
    <row r="36" spans="1:11" ht="14.25" thickBot="1">
      <c r="A36" s="8"/>
      <c r="B36" s="5">
        <v>120059</v>
      </c>
      <c r="C36" s="6">
        <v>2223.3739999999998</v>
      </c>
      <c r="D36" s="7">
        <v>7995.8972000000003</v>
      </c>
      <c r="E36">
        <v>120059</v>
      </c>
      <c r="F36">
        <v>2753.8560000000002</v>
      </c>
      <c r="G36">
        <v>9075.19886474548</v>
      </c>
      <c r="H36">
        <f t="shared" si="0"/>
        <v>2223.3739999999998</v>
      </c>
      <c r="I36">
        <f t="shared" si="1"/>
        <v>7995.8972000000003</v>
      </c>
      <c r="J36">
        <f t="shared" si="2"/>
        <v>530.48200000000043</v>
      </c>
      <c r="K36">
        <f t="shared" si="3"/>
        <v>1079.3016647454797</v>
      </c>
    </row>
    <row r="37" spans="1:11" ht="14.25" thickBot="1">
      <c r="A37" s="8"/>
      <c r="B37" s="5">
        <v>120060</v>
      </c>
      <c r="C37" s="6">
        <v>1428.905</v>
      </c>
      <c r="D37" s="7">
        <v>12170.736199999999</v>
      </c>
      <c r="E37">
        <v>120060</v>
      </c>
      <c r="F37">
        <v>2321.511</v>
      </c>
      <c r="G37">
        <v>15417.1214985931</v>
      </c>
      <c r="H37">
        <f t="shared" si="0"/>
        <v>1428.905</v>
      </c>
      <c r="I37">
        <f t="shared" si="1"/>
        <v>12170.736199999999</v>
      </c>
      <c r="J37">
        <f t="shared" si="2"/>
        <v>892.60599999999999</v>
      </c>
      <c r="K37">
        <f t="shared" si="3"/>
        <v>3246.3852985931007</v>
      </c>
    </row>
    <row r="38" spans="1:11" ht="14.25" thickBot="1">
      <c r="A38" s="8"/>
      <c r="B38" s="5">
        <v>120062</v>
      </c>
      <c r="C38" s="6">
        <v>603.94399999999996</v>
      </c>
      <c r="D38" s="7">
        <v>2119.2817</v>
      </c>
      <c r="E38">
        <v>120062</v>
      </c>
      <c r="F38">
        <v>1024.4760000000001</v>
      </c>
      <c r="G38">
        <v>4436.8024564102598</v>
      </c>
      <c r="H38">
        <f t="shared" si="0"/>
        <v>603.94399999999996</v>
      </c>
      <c r="I38">
        <f t="shared" si="1"/>
        <v>2119.2817</v>
      </c>
      <c r="J38">
        <f t="shared" si="2"/>
        <v>420.53200000000015</v>
      </c>
      <c r="K38">
        <f t="shared" si="3"/>
        <v>2317.5207564102598</v>
      </c>
    </row>
    <row r="39" spans="1:11" ht="14.25" thickBot="1">
      <c r="A39" s="8"/>
      <c r="B39" s="5">
        <v>120063</v>
      </c>
      <c r="C39" s="6">
        <v>1533.0820000000001</v>
      </c>
      <c r="D39" s="7">
        <v>10995.748600000001</v>
      </c>
      <c r="E39">
        <v>120063</v>
      </c>
      <c r="F39">
        <v>2157.308</v>
      </c>
      <c r="G39">
        <v>11528.8081201119</v>
      </c>
      <c r="H39">
        <f t="shared" si="0"/>
        <v>1533.0820000000001</v>
      </c>
      <c r="I39">
        <f t="shared" si="1"/>
        <v>10995.748600000001</v>
      </c>
      <c r="J39">
        <f t="shared" si="2"/>
        <v>624.22599999999989</v>
      </c>
      <c r="K39">
        <f t="shared" si="3"/>
        <v>533.05952011189947</v>
      </c>
    </row>
    <row r="40" spans="1:11" ht="14.25" thickBot="1">
      <c r="A40" s="8"/>
      <c r="B40" s="5">
        <v>120064</v>
      </c>
      <c r="C40" s="6">
        <v>419.06799999999998</v>
      </c>
      <c r="D40" s="7">
        <v>4047.4776000000002</v>
      </c>
      <c r="E40">
        <v>120064</v>
      </c>
      <c r="F40">
        <v>449.54199999999997</v>
      </c>
      <c r="G40">
        <v>2965.0423632478601</v>
      </c>
      <c r="H40">
        <f t="shared" si="0"/>
        <v>419.06799999999998</v>
      </c>
      <c r="I40">
        <f t="shared" si="1"/>
        <v>4047.4776000000002</v>
      </c>
      <c r="J40">
        <f t="shared" si="2"/>
        <v>30.47399999999999</v>
      </c>
      <c r="K40">
        <f t="shared" si="3"/>
        <v>-1082.4352367521401</v>
      </c>
    </row>
    <row r="41" spans="1:11" ht="14.25" thickBot="1">
      <c r="A41" s="8"/>
      <c r="B41" s="5">
        <v>120065</v>
      </c>
      <c r="C41" s="6">
        <v>1792.3789999999999</v>
      </c>
      <c r="D41" s="7">
        <v>13875.519399999999</v>
      </c>
      <c r="E41">
        <v>120065</v>
      </c>
      <c r="F41">
        <v>2046.91</v>
      </c>
      <c r="G41">
        <v>14330.9850072234</v>
      </c>
      <c r="H41">
        <f t="shared" si="0"/>
        <v>1792.3789999999999</v>
      </c>
      <c r="I41">
        <f t="shared" si="1"/>
        <v>13875.519399999999</v>
      </c>
      <c r="J41">
        <f t="shared" si="2"/>
        <v>254.53100000000018</v>
      </c>
      <c r="K41">
        <f t="shared" si="3"/>
        <v>455.46560722340109</v>
      </c>
    </row>
    <row r="42" spans="1:11" ht="14.25" thickBot="1">
      <c r="A42" s="8"/>
      <c r="B42" s="5">
        <v>120066</v>
      </c>
      <c r="C42" s="6">
        <v>1954.972</v>
      </c>
      <c r="D42" s="7">
        <v>3181.0560999999998</v>
      </c>
      <c r="E42">
        <v>120066</v>
      </c>
      <c r="F42">
        <v>2377.038</v>
      </c>
      <c r="G42">
        <v>5351.9760743589704</v>
      </c>
      <c r="H42">
        <f t="shared" si="0"/>
        <v>1954.972</v>
      </c>
      <c r="I42">
        <f t="shared" si="1"/>
        <v>3181.0560999999998</v>
      </c>
      <c r="J42">
        <f t="shared" si="2"/>
        <v>422.06600000000003</v>
      </c>
      <c r="K42">
        <f t="shared" si="3"/>
        <v>2170.9199743589706</v>
      </c>
    </row>
    <row r="43" spans="1:11" ht="14.25" thickBot="1">
      <c r="A43" s="8"/>
      <c r="B43" s="5">
        <v>120067</v>
      </c>
      <c r="C43" s="6">
        <v>935.87199999999996</v>
      </c>
      <c r="D43" s="7">
        <v>2229.3101999999999</v>
      </c>
      <c r="E43">
        <v>120067</v>
      </c>
      <c r="F43">
        <v>1420.569</v>
      </c>
      <c r="G43">
        <v>4127.3356846153802</v>
      </c>
      <c r="H43">
        <f t="shared" si="0"/>
        <v>935.87199999999996</v>
      </c>
      <c r="I43">
        <f t="shared" si="1"/>
        <v>2229.3101999999999</v>
      </c>
      <c r="J43">
        <f t="shared" si="2"/>
        <v>484.697</v>
      </c>
      <c r="K43">
        <f t="shared" si="3"/>
        <v>1898.0254846153803</v>
      </c>
    </row>
    <row r="44" spans="1:11" ht="14.25" thickBot="1">
      <c r="A44" s="8"/>
      <c r="B44" s="5">
        <v>120068</v>
      </c>
      <c r="C44" s="6">
        <v>2137.056</v>
      </c>
      <c r="D44" s="7">
        <v>4928.7239</v>
      </c>
      <c r="E44">
        <v>120068</v>
      </c>
      <c r="F44">
        <v>2768.634</v>
      </c>
      <c r="G44">
        <v>5883.3437854700896</v>
      </c>
      <c r="H44">
        <f t="shared" si="0"/>
        <v>2137.056</v>
      </c>
      <c r="I44">
        <f t="shared" si="1"/>
        <v>4928.7239</v>
      </c>
      <c r="J44">
        <f t="shared" si="2"/>
        <v>631.57799999999997</v>
      </c>
      <c r="K44">
        <f t="shared" si="3"/>
        <v>954.61988547008968</v>
      </c>
    </row>
    <row r="45" spans="1:11" ht="14.25" thickBot="1">
      <c r="A45" s="8"/>
      <c r="B45" s="5">
        <v>120073</v>
      </c>
      <c r="C45" s="6">
        <v>2284.66</v>
      </c>
      <c r="D45" s="7">
        <v>8688.0771999999997</v>
      </c>
      <c r="E45">
        <v>120073</v>
      </c>
      <c r="F45">
        <v>2363.299</v>
      </c>
      <c r="G45">
        <v>11534.096206898101</v>
      </c>
      <c r="H45">
        <f t="shared" si="0"/>
        <v>2284.66</v>
      </c>
      <c r="I45">
        <f t="shared" si="1"/>
        <v>8688.0771999999997</v>
      </c>
      <c r="J45">
        <f t="shared" si="2"/>
        <v>78.639000000000124</v>
      </c>
      <c r="K45">
        <f t="shared" si="3"/>
        <v>2846.019006898101</v>
      </c>
    </row>
    <row r="46" spans="1:11" ht="14.25" thickBot="1">
      <c r="A46" s="8"/>
      <c r="B46" s="5">
        <v>120075</v>
      </c>
      <c r="C46" s="6">
        <v>3079.5659999999998</v>
      </c>
      <c r="D46" s="7">
        <v>14312.954900000001</v>
      </c>
      <c r="E46">
        <v>120075</v>
      </c>
      <c r="F46">
        <v>3659.2620000000002</v>
      </c>
      <c r="G46">
        <v>15113.154979721699</v>
      </c>
      <c r="H46">
        <f t="shared" si="0"/>
        <v>3079.5659999999998</v>
      </c>
      <c r="I46">
        <f t="shared" si="1"/>
        <v>14312.954900000001</v>
      </c>
      <c r="J46">
        <f t="shared" si="2"/>
        <v>579.69600000000037</v>
      </c>
      <c r="K46">
        <f t="shared" si="3"/>
        <v>800.20007972169878</v>
      </c>
    </row>
    <row r="47" spans="1:11" ht="14.25" thickBot="1">
      <c r="A47" s="8"/>
      <c r="B47" s="5">
        <v>120077</v>
      </c>
      <c r="C47" s="6">
        <v>66.272000000000006</v>
      </c>
      <c r="D47" s="7">
        <v>630.90560000000005</v>
      </c>
      <c r="E47">
        <v>120077</v>
      </c>
      <c r="F47">
        <v>80.301000000000002</v>
      </c>
      <c r="G47">
        <v>629.23910000000001</v>
      </c>
      <c r="H47">
        <f t="shared" si="0"/>
        <v>66.272000000000006</v>
      </c>
      <c r="I47">
        <f t="shared" si="1"/>
        <v>630.90560000000005</v>
      </c>
      <c r="J47">
        <f t="shared" si="2"/>
        <v>14.028999999999996</v>
      </c>
      <c r="K47">
        <f t="shared" si="3"/>
        <v>-1.6665000000000418</v>
      </c>
    </row>
    <row r="48" spans="1:11" ht="14.25" thickBot="1">
      <c r="A48" s="8"/>
      <c r="B48" s="5">
        <v>120080</v>
      </c>
      <c r="C48" s="6">
        <v>477.13499999999999</v>
      </c>
      <c r="D48" s="7">
        <v>3287.5441000000001</v>
      </c>
      <c r="E48">
        <v>120080</v>
      </c>
      <c r="F48">
        <v>566.09</v>
      </c>
      <c r="G48">
        <v>3838.6327999999999</v>
      </c>
      <c r="H48">
        <f t="shared" si="0"/>
        <v>477.13499999999999</v>
      </c>
      <c r="I48">
        <f t="shared" si="1"/>
        <v>3287.5441000000001</v>
      </c>
      <c r="J48">
        <f t="shared" si="2"/>
        <v>88.955000000000041</v>
      </c>
      <c r="K48">
        <f t="shared" si="3"/>
        <v>551.08869999999979</v>
      </c>
    </row>
    <row r="49" spans="1:11" ht="14.25" thickBot="1">
      <c r="A49" s="8"/>
      <c r="B49" s="5">
        <v>120081</v>
      </c>
      <c r="C49" s="6">
        <v>1763.952</v>
      </c>
      <c r="D49" s="7">
        <v>6147.1851999999999</v>
      </c>
      <c r="E49">
        <v>120081</v>
      </c>
      <c r="F49">
        <v>1220.222</v>
      </c>
      <c r="G49">
        <v>4168.0136598290601</v>
      </c>
      <c r="H49">
        <f t="shared" si="0"/>
        <v>1763.952</v>
      </c>
      <c r="I49">
        <f t="shared" si="1"/>
        <v>6147.1851999999999</v>
      </c>
      <c r="J49">
        <f t="shared" si="2"/>
        <v>-543.73</v>
      </c>
      <c r="K49">
        <f t="shared" si="3"/>
        <v>-1979.1715401709398</v>
      </c>
    </row>
    <row r="50" spans="1:11" ht="14.25" thickBot="1">
      <c r="A50" s="8"/>
      <c r="B50" s="5">
        <v>120082</v>
      </c>
      <c r="C50" s="6">
        <v>5008.1559999999999</v>
      </c>
      <c r="D50" s="7">
        <v>31292.060300000001</v>
      </c>
      <c r="E50">
        <v>120082</v>
      </c>
      <c r="F50">
        <v>5803.2219999999998</v>
      </c>
      <c r="G50">
        <v>31084.013598600701</v>
      </c>
      <c r="H50">
        <f t="shared" si="0"/>
        <v>5008.1559999999999</v>
      </c>
      <c r="I50">
        <f t="shared" si="1"/>
        <v>31292.060300000001</v>
      </c>
      <c r="J50">
        <f t="shared" si="2"/>
        <v>795.0659999999998</v>
      </c>
      <c r="K50">
        <f t="shared" si="3"/>
        <v>-208.04670139930022</v>
      </c>
    </row>
    <row r="51" spans="1:11" ht="14.25" thickBot="1">
      <c r="A51" s="8"/>
      <c r="B51" s="5">
        <v>120084</v>
      </c>
      <c r="C51" s="6">
        <v>175.17500000000001</v>
      </c>
      <c r="D51" s="7">
        <v>735.21289999999999</v>
      </c>
      <c r="E51">
        <v>120084</v>
      </c>
      <c r="F51">
        <v>96</v>
      </c>
      <c r="G51">
        <v>1035.8634999999999</v>
      </c>
      <c r="H51">
        <f t="shared" si="0"/>
        <v>175.17500000000001</v>
      </c>
      <c r="I51">
        <f t="shared" si="1"/>
        <v>735.21289999999999</v>
      </c>
      <c r="J51">
        <f t="shared" si="2"/>
        <v>-79.175000000000011</v>
      </c>
      <c r="K51">
        <f t="shared" si="3"/>
        <v>300.65059999999994</v>
      </c>
    </row>
    <row r="52" spans="1:11" ht="14.25" thickBot="1">
      <c r="A52" s="8"/>
      <c r="B52" s="5">
        <v>120085</v>
      </c>
      <c r="C52" s="6">
        <v>515.12199999999996</v>
      </c>
      <c r="D52" s="7">
        <v>1985.7155</v>
      </c>
      <c r="E52">
        <v>120085</v>
      </c>
      <c r="F52">
        <v>443.28800000000001</v>
      </c>
      <c r="G52">
        <v>1194.1964</v>
      </c>
      <c r="H52">
        <f t="shared" si="0"/>
        <v>515.12199999999996</v>
      </c>
      <c r="I52">
        <f t="shared" si="1"/>
        <v>1985.7155</v>
      </c>
      <c r="J52">
        <f t="shared" si="2"/>
        <v>-71.833999999999946</v>
      </c>
      <c r="K52">
        <f t="shared" si="3"/>
        <v>-791.51909999999998</v>
      </c>
    </row>
    <row r="53" spans="1:11" ht="14.25" thickBot="1">
      <c r="A53" s="8"/>
      <c r="B53" s="5">
        <v>120087</v>
      </c>
      <c r="C53" s="6">
        <v>2145.09</v>
      </c>
      <c r="D53" s="7">
        <v>4297.0956999999999</v>
      </c>
      <c r="E53">
        <v>120087</v>
      </c>
      <c r="F53">
        <v>2135.248</v>
      </c>
      <c r="G53">
        <v>4920.88845641026</v>
      </c>
      <c r="H53">
        <f t="shared" si="0"/>
        <v>2145.09</v>
      </c>
      <c r="I53">
        <f t="shared" si="1"/>
        <v>4297.0956999999999</v>
      </c>
      <c r="J53">
        <f t="shared" si="2"/>
        <v>-9.8420000000000982</v>
      </c>
      <c r="K53">
        <f t="shared" si="3"/>
        <v>623.79275641026015</v>
      </c>
    </row>
    <row r="54" spans="1:11" ht="14.25" thickBot="1">
      <c r="A54" s="8"/>
      <c r="B54" s="5">
        <v>120088</v>
      </c>
      <c r="C54" s="6">
        <v>624.798</v>
      </c>
      <c r="D54" s="7">
        <v>2109.5682000000002</v>
      </c>
      <c r="E54">
        <v>120088</v>
      </c>
      <c r="F54">
        <v>681</v>
      </c>
      <c r="G54">
        <v>2357.7912000000001</v>
      </c>
      <c r="H54">
        <f t="shared" si="0"/>
        <v>624.798</v>
      </c>
      <c r="I54">
        <f t="shared" si="1"/>
        <v>2109.5682000000002</v>
      </c>
      <c r="J54">
        <f t="shared" si="2"/>
        <v>56.201999999999998</v>
      </c>
      <c r="K54">
        <f t="shared" si="3"/>
        <v>248.22299999999996</v>
      </c>
    </row>
    <row r="55" spans="1:11" ht="14.25" thickBot="1">
      <c r="A55" s="8"/>
      <c r="B55" s="5">
        <v>120089</v>
      </c>
      <c r="C55" s="6">
        <v>2928.308</v>
      </c>
      <c r="D55" s="7">
        <v>8720.0671000000002</v>
      </c>
      <c r="E55">
        <v>120089</v>
      </c>
      <c r="F55">
        <v>3442.8809999999999</v>
      </c>
      <c r="G55">
        <v>10392.211664390001</v>
      </c>
      <c r="H55">
        <f t="shared" si="0"/>
        <v>2928.308</v>
      </c>
      <c r="I55">
        <f t="shared" si="1"/>
        <v>8720.0671000000002</v>
      </c>
      <c r="J55">
        <f t="shared" si="2"/>
        <v>514.57299999999987</v>
      </c>
      <c r="K55">
        <f t="shared" si="3"/>
        <v>1672.1445643900006</v>
      </c>
    </row>
    <row r="56" spans="1:11" ht="14.25" thickBot="1">
      <c r="A56" s="8"/>
      <c r="B56" s="5">
        <v>120092</v>
      </c>
      <c r="C56" s="6">
        <v>838.26700000000005</v>
      </c>
      <c r="D56" s="7">
        <v>3418.4982</v>
      </c>
      <c r="E56">
        <v>120092</v>
      </c>
      <c r="F56">
        <v>1669.2760000000001</v>
      </c>
      <c r="G56">
        <v>5925.4855649421397</v>
      </c>
      <c r="H56">
        <f t="shared" si="0"/>
        <v>838.26700000000005</v>
      </c>
      <c r="I56">
        <f t="shared" si="1"/>
        <v>3418.4982</v>
      </c>
      <c r="J56">
        <f t="shared" si="2"/>
        <v>831.00900000000001</v>
      </c>
      <c r="K56">
        <f t="shared" si="3"/>
        <v>2506.9873649421397</v>
      </c>
    </row>
    <row r="57" spans="1:11" ht="14.25" thickBot="1">
      <c r="A57" s="8"/>
      <c r="B57" s="5">
        <v>120094</v>
      </c>
      <c r="C57" s="6">
        <v>1323.655</v>
      </c>
      <c r="D57" s="7">
        <v>8772.7582000000002</v>
      </c>
      <c r="E57">
        <v>120094</v>
      </c>
      <c r="F57">
        <v>1379.1610000000001</v>
      </c>
      <c r="G57">
        <v>10900.598225762</v>
      </c>
      <c r="H57">
        <f t="shared" si="0"/>
        <v>1323.655</v>
      </c>
      <c r="I57">
        <f t="shared" si="1"/>
        <v>8772.7582000000002</v>
      </c>
      <c r="J57">
        <f t="shared" si="2"/>
        <v>55.506000000000085</v>
      </c>
      <c r="K57">
        <f t="shared" si="3"/>
        <v>2127.8400257619996</v>
      </c>
    </row>
    <row r="58" spans="1:11" ht="14.25" thickBot="1">
      <c r="A58" s="8"/>
      <c r="B58" s="5">
        <v>120095</v>
      </c>
      <c r="C58" s="6">
        <v>3404.4560000000001</v>
      </c>
      <c r="D58" s="7">
        <v>16123.745699999999</v>
      </c>
      <c r="E58">
        <v>120095</v>
      </c>
      <c r="F58">
        <v>3991.7950000000001</v>
      </c>
      <c r="G58">
        <v>16515.600403138898</v>
      </c>
      <c r="H58">
        <f t="shared" si="0"/>
        <v>3404.4560000000001</v>
      </c>
      <c r="I58">
        <f t="shared" si="1"/>
        <v>16123.745699999999</v>
      </c>
      <c r="J58">
        <f t="shared" si="2"/>
        <v>587.33899999999994</v>
      </c>
      <c r="K58">
        <f t="shared" si="3"/>
        <v>391.85470313889891</v>
      </c>
    </row>
    <row r="59" spans="1:11" ht="14.25" thickBot="1">
      <c r="A59" s="8"/>
      <c r="B59" s="5">
        <v>120097</v>
      </c>
      <c r="C59" s="6">
        <v>1219.192</v>
      </c>
      <c r="D59" s="7">
        <v>2239.2550000000001</v>
      </c>
      <c r="E59">
        <v>120097</v>
      </c>
      <c r="F59">
        <v>1243.086</v>
      </c>
      <c r="G59">
        <v>3741.64975299145</v>
      </c>
      <c r="H59">
        <f t="shared" si="0"/>
        <v>1219.192</v>
      </c>
      <c r="I59">
        <f t="shared" si="1"/>
        <v>2239.2550000000001</v>
      </c>
      <c r="J59">
        <f t="shared" si="2"/>
        <v>23.894000000000005</v>
      </c>
      <c r="K59">
        <f t="shared" si="3"/>
        <v>1502.3947529914499</v>
      </c>
    </row>
    <row r="60" spans="1:11" ht="14.25" thickBot="1">
      <c r="A60" s="8"/>
      <c r="B60" s="5">
        <v>120098</v>
      </c>
      <c r="C60" s="6">
        <v>758.82600000000002</v>
      </c>
      <c r="D60" s="7">
        <v>5812.5770000000002</v>
      </c>
      <c r="E60">
        <v>120098</v>
      </c>
      <c r="F60">
        <v>1195.7470000000001</v>
      </c>
      <c r="G60">
        <v>6669.1644623024004</v>
      </c>
      <c r="H60">
        <f t="shared" si="0"/>
        <v>758.82600000000002</v>
      </c>
      <c r="I60">
        <f t="shared" si="1"/>
        <v>5812.5770000000002</v>
      </c>
      <c r="J60">
        <f t="shared" si="2"/>
        <v>436.92100000000005</v>
      </c>
      <c r="K60">
        <f t="shared" si="3"/>
        <v>856.58746230240013</v>
      </c>
    </row>
    <row r="61" spans="1:11" ht="14.25" thickBot="1">
      <c r="A61" s="8"/>
      <c r="B61" s="5">
        <v>120100</v>
      </c>
      <c r="C61" s="6">
        <v>2082.252</v>
      </c>
      <c r="D61" s="7">
        <v>10720.6572</v>
      </c>
      <c r="E61">
        <v>120100</v>
      </c>
      <c r="F61">
        <v>2397.3919999999998</v>
      </c>
      <c r="G61">
        <v>12795.517574359001</v>
      </c>
      <c r="H61">
        <f t="shared" si="0"/>
        <v>2082.252</v>
      </c>
      <c r="I61">
        <f t="shared" si="1"/>
        <v>10720.6572</v>
      </c>
      <c r="J61">
        <f t="shared" si="2"/>
        <v>315.13999999999987</v>
      </c>
      <c r="K61">
        <f t="shared" si="3"/>
        <v>2074.8603743590011</v>
      </c>
    </row>
    <row r="62" spans="1:11" ht="14.25" thickBot="1">
      <c r="A62" s="8"/>
      <c r="B62" s="5">
        <v>120101</v>
      </c>
      <c r="C62" s="6">
        <v>838.79200000000003</v>
      </c>
      <c r="D62" s="7">
        <v>1741.3088</v>
      </c>
      <c r="E62">
        <v>120101</v>
      </c>
      <c r="F62">
        <v>916.78399999999999</v>
      </c>
      <c r="G62">
        <v>3575.9229205128199</v>
      </c>
      <c r="H62">
        <f t="shared" si="0"/>
        <v>838.79200000000003</v>
      </c>
      <c r="I62">
        <f t="shared" si="1"/>
        <v>1741.3088</v>
      </c>
      <c r="J62">
        <f t="shared" si="2"/>
        <v>77.991999999999962</v>
      </c>
      <c r="K62">
        <f t="shared" si="3"/>
        <v>1834.6141205128199</v>
      </c>
    </row>
    <row r="63" spans="1:11" ht="14.25" thickBot="1">
      <c r="A63" s="8"/>
      <c r="B63" s="5">
        <v>120102</v>
      </c>
      <c r="C63" s="6">
        <v>74</v>
      </c>
      <c r="D63" s="7">
        <v>758.38440000000003</v>
      </c>
      <c r="E63">
        <v>120102</v>
      </c>
      <c r="F63">
        <v>68</v>
      </c>
      <c r="G63">
        <v>406.17079999999999</v>
      </c>
      <c r="H63">
        <f t="shared" si="0"/>
        <v>74</v>
      </c>
      <c r="I63">
        <f t="shared" si="1"/>
        <v>758.38440000000003</v>
      </c>
      <c r="J63">
        <f t="shared" si="2"/>
        <v>-6</v>
      </c>
      <c r="K63">
        <f t="shared" si="3"/>
        <v>-352.21360000000004</v>
      </c>
    </row>
    <row r="64" spans="1:11" ht="14.25" thickBot="1">
      <c r="A64" s="8"/>
      <c r="B64" s="5">
        <v>120103</v>
      </c>
      <c r="C64" s="6">
        <v>1747.068</v>
      </c>
      <c r="D64" s="7">
        <v>5841.8018000000002</v>
      </c>
      <c r="E64">
        <v>120103</v>
      </c>
      <c r="F64">
        <v>1519.452</v>
      </c>
      <c r="G64">
        <v>6037.1262222222203</v>
      </c>
      <c r="H64">
        <f t="shared" si="0"/>
        <v>1747.068</v>
      </c>
      <c r="I64">
        <f t="shared" si="1"/>
        <v>5841.8018000000002</v>
      </c>
      <c r="J64">
        <f t="shared" si="2"/>
        <v>-227.61599999999999</v>
      </c>
      <c r="K64">
        <f t="shared" si="3"/>
        <v>195.32442222222016</v>
      </c>
    </row>
    <row r="65" spans="1:11" ht="14.25" thickBot="1">
      <c r="A65" s="8"/>
      <c r="B65" s="5">
        <v>120105</v>
      </c>
      <c r="C65" s="6">
        <v>144.21799999999999</v>
      </c>
      <c r="D65" s="7">
        <v>2617.7433000000001</v>
      </c>
      <c r="E65">
        <v>120105</v>
      </c>
      <c r="F65">
        <v>151.40700000000001</v>
      </c>
      <c r="G65">
        <v>1799.80321025641</v>
      </c>
      <c r="H65">
        <f t="shared" si="0"/>
        <v>144.21799999999999</v>
      </c>
      <c r="I65">
        <f t="shared" si="1"/>
        <v>2617.7433000000001</v>
      </c>
      <c r="J65">
        <f t="shared" si="2"/>
        <v>7.1890000000000214</v>
      </c>
      <c r="K65">
        <f t="shared" si="3"/>
        <v>-817.94008974359008</v>
      </c>
    </row>
    <row r="66" spans="1:11" ht="14.25" thickBot="1">
      <c r="A66" s="8"/>
      <c r="B66" s="5">
        <v>120106</v>
      </c>
      <c r="C66" s="6">
        <v>1477.452</v>
      </c>
      <c r="D66" s="7">
        <v>7580.0763999999999</v>
      </c>
      <c r="E66">
        <v>120106</v>
      </c>
      <c r="F66">
        <v>1742.5129999999999</v>
      </c>
      <c r="G66">
        <v>5768.2736769079502</v>
      </c>
      <c r="H66">
        <f t="shared" si="0"/>
        <v>1477.452</v>
      </c>
      <c r="I66">
        <f t="shared" si="1"/>
        <v>7580.0763999999999</v>
      </c>
      <c r="J66">
        <f t="shared" si="2"/>
        <v>265.06099999999992</v>
      </c>
      <c r="K66">
        <f t="shared" si="3"/>
        <v>-1811.8027230920497</v>
      </c>
    </row>
    <row r="67" spans="1:11" ht="14.25" thickBot="1">
      <c r="A67" s="8"/>
      <c r="B67" s="5">
        <v>120109</v>
      </c>
      <c r="C67" s="6">
        <v>1993.1679999999999</v>
      </c>
      <c r="D67" s="7">
        <v>7222.7752</v>
      </c>
      <c r="E67">
        <v>120109</v>
      </c>
      <c r="F67">
        <v>8859.9390000000003</v>
      </c>
      <c r="G67">
        <v>67991.467770940202</v>
      </c>
      <c r="H67">
        <f t="shared" si="0"/>
        <v>1993.1679999999999</v>
      </c>
      <c r="I67">
        <f t="shared" si="1"/>
        <v>7222.7752</v>
      </c>
      <c r="J67">
        <f t="shared" si="2"/>
        <v>6866.7710000000006</v>
      </c>
      <c r="K67">
        <f t="shared" si="3"/>
        <v>60768.692570940198</v>
      </c>
    </row>
    <row r="68" spans="1:11" ht="14.25" thickBot="1">
      <c r="A68" s="8"/>
      <c r="B68" s="5">
        <v>120110</v>
      </c>
      <c r="C68" s="6">
        <v>2906.6889999999999</v>
      </c>
      <c r="D68" s="7">
        <v>52028.929199999999</v>
      </c>
      <c r="E68">
        <v>120110</v>
      </c>
      <c r="F68">
        <v>3836.68</v>
      </c>
      <c r="G68">
        <v>13072.5765075789</v>
      </c>
      <c r="H68">
        <f t="shared" ref="H68:H131" si="4">VLOOKUP(E68,B:D,2,0)</f>
        <v>2906.6889999999999</v>
      </c>
      <c r="I68">
        <f t="shared" ref="I68:I131" si="5">VLOOKUP(E68,B:D,3,0)</f>
        <v>52028.929199999999</v>
      </c>
      <c r="J68">
        <f t="shared" ref="J68:J131" si="6">F68-H68</f>
        <v>929.99099999999999</v>
      </c>
      <c r="K68">
        <f t="shared" ref="K68:K131" si="7">G68-I68</f>
        <v>-38956.352692421096</v>
      </c>
    </row>
    <row r="69" spans="1:11" ht="14.25" thickBot="1">
      <c r="A69" s="8"/>
      <c r="B69" s="5">
        <v>120111</v>
      </c>
      <c r="C69" s="6">
        <v>935.30899999999997</v>
      </c>
      <c r="D69" s="7">
        <v>8366.7049000000006</v>
      </c>
      <c r="E69">
        <v>120111</v>
      </c>
      <c r="F69">
        <v>1236.93</v>
      </c>
      <c r="G69">
        <v>8249.50152247183</v>
      </c>
      <c r="H69">
        <f t="shared" si="4"/>
        <v>935.30899999999997</v>
      </c>
      <c r="I69">
        <f t="shared" si="5"/>
        <v>8366.7049000000006</v>
      </c>
      <c r="J69">
        <f t="shared" si="6"/>
        <v>301.62100000000009</v>
      </c>
      <c r="K69">
        <f t="shared" si="7"/>
        <v>-117.20337752817068</v>
      </c>
    </row>
    <row r="70" spans="1:11" ht="14.25" thickBot="1">
      <c r="A70" s="8"/>
      <c r="B70" s="5">
        <v>120113</v>
      </c>
      <c r="C70" s="6">
        <v>1289.1959999999999</v>
      </c>
      <c r="D70" s="7">
        <v>2461.6705000000002</v>
      </c>
      <c r="E70">
        <v>120113</v>
      </c>
      <c r="F70">
        <v>1480.502</v>
      </c>
      <c r="G70">
        <v>3524.00232542924</v>
      </c>
      <c r="H70">
        <f t="shared" si="4"/>
        <v>1289.1959999999999</v>
      </c>
      <c r="I70">
        <f t="shared" si="5"/>
        <v>2461.6705000000002</v>
      </c>
      <c r="J70">
        <f t="shared" si="6"/>
        <v>191.30600000000004</v>
      </c>
      <c r="K70">
        <f t="shared" si="7"/>
        <v>1062.3318254292399</v>
      </c>
    </row>
    <row r="71" spans="1:11" ht="14.25" thickBot="1">
      <c r="A71" s="8"/>
      <c r="B71" s="5">
        <v>120115</v>
      </c>
      <c r="C71" s="6">
        <v>1315.154</v>
      </c>
      <c r="D71" s="7">
        <v>4322.2869000000001</v>
      </c>
      <c r="E71">
        <v>120115</v>
      </c>
      <c r="F71">
        <v>1257.6420000000001</v>
      </c>
      <c r="G71">
        <v>4564.0420923076899</v>
      </c>
      <c r="H71">
        <f t="shared" si="4"/>
        <v>1315.154</v>
      </c>
      <c r="I71">
        <f t="shared" si="5"/>
        <v>4322.2869000000001</v>
      </c>
      <c r="J71">
        <f t="shared" si="6"/>
        <v>-57.511999999999944</v>
      </c>
      <c r="K71">
        <f t="shared" si="7"/>
        <v>241.75519230768987</v>
      </c>
    </row>
    <row r="72" spans="1:11" ht="14.25" thickBot="1">
      <c r="A72" s="8"/>
      <c r="B72" s="5">
        <v>120116</v>
      </c>
      <c r="C72" s="6">
        <v>2194.92</v>
      </c>
      <c r="D72" s="7">
        <v>8986.6668000000009</v>
      </c>
      <c r="E72">
        <v>120116</v>
      </c>
      <c r="F72">
        <v>4218.37</v>
      </c>
      <c r="G72">
        <v>12070.734377165099</v>
      </c>
      <c r="H72">
        <f t="shared" si="4"/>
        <v>2194.92</v>
      </c>
      <c r="I72">
        <f t="shared" si="5"/>
        <v>8986.6668000000009</v>
      </c>
      <c r="J72">
        <f t="shared" si="6"/>
        <v>2023.4499999999998</v>
      </c>
      <c r="K72">
        <f t="shared" si="7"/>
        <v>3084.0675771650986</v>
      </c>
    </row>
    <row r="73" spans="1:11" ht="14.25" thickBot="1">
      <c r="A73" s="8"/>
      <c r="B73" s="5">
        <v>120119</v>
      </c>
      <c r="C73" s="6">
        <v>1022.212</v>
      </c>
      <c r="D73" s="7">
        <v>5570.5662000000002</v>
      </c>
      <c r="E73">
        <v>120119</v>
      </c>
      <c r="F73">
        <v>1419.836</v>
      </c>
      <c r="G73">
        <v>4950.0120989410798</v>
      </c>
      <c r="H73">
        <f t="shared" si="4"/>
        <v>1022.212</v>
      </c>
      <c r="I73">
        <f t="shared" si="5"/>
        <v>5570.5662000000002</v>
      </c>
      <c r="J73">
        <f t="shared" si="6"/>
        <v>397.62400000000002</v>
      </c>
      <c r="K73">
        <f t="shared" si="7"/>
        <v>-620.55410105892042</v>
      </c>
    </row>
    <row r="74" spans="1:11" ht="14.25" thickBot="1">
      <c r="A74" s="8"/>
      <c r="B74" s="5">
        <v>120120</v>
      </c>
      <c r="C74" s="6">
        <v>175.32900000000001</v>
      </c>
      <c r="D74" s="7">
        <v>2035.5550000000001</v>
      </c>
      <c r="E74">
        <v>120120</v>
      </c>
      <c r="F74">
        <v>183</v>
      </c>
      <c r="G74">
        <v>1534.5980999999999</v>
      </c>
      <c r="H74">
        <f t="shared" si="4"/>
        <v>175.32900000000001</v>
      </c>
      <c r="I74">
        <f t="shared" si="5"/>
        <v>2035.5550000000001</v>
      </c>
      <c r="J74">
        <f t="shared" si="6"/>
        <v>7.6709999999999923</v>
      </c>
      <c r="K74">
        <f t="shared" si="7"/>
        <v>-500.95690000000013</v>
      </c>
    </row>
    <row r="75" spans="1:11" ht="14.25" thickBot="1">
      <c r="A75" s="8"/>
      <c r="B75" s="5">
        <v>120121</v>
      </c>
      <c r="C75" s="6">
        <v>788.52</v>
      </c>
      <c r="D75" s="7">
        <v>1286.5640000000001</v>
      </c>
      <c r="E75">
        <v>120121</v>
      </c>
      <c r="F75">
        <v>774.85199999999998</v>
      </c>
      <c r="G75">
        <v>1271.9661290598301</v>
      </c>
      <c r="H75">
        <f t="shared" si="4"/>
        <v>788.52</v>
      </c>
      <c r="I75">
        <f t="shared" si="5"/>
        <v>1286.5640000000001</v>
      </c>
      <c r="J75">
        <f t="shared" si="6"/>
        <v>-13.668000000000006</v>
      </c>
      <c r="K75">
        <f t="shared" si="7"/>
        <v>-14.597870940169969</v>
      </c>
    </row>
    <row r="76" spans="1:11" ht="14.25" thickBot="1">
      <c r="A76" s="8"/>
      <c r="B76" s="5">
        <v>120122</v>
      </c>
      <c r="C76" s="6">
        <v>2429.2640000000001</v>
      </c>
      <c r="D76" s="7">
        <v>12305.5713</v>
      </c>
      <c r="E76">
        <v>120122</v>
      </c>
      <c r="F76">
        <v>2524.8980000000001</v>
      </c>
      <c r="G76">
        <v>15456.242248135501</v>
      </c>
      <c r="H76">
        <f t="shared" si="4"/>
        <v>2429.2640000000001</v>
      </c>
      <c r="I76">
        <f t="shared" si="5"/>
        <v>12305.5713</v>
      </c>
      <c r="J76">
        <f t="shared" si="6"/>
        <v>95.634000000000015</v>
      </c>
      <c r="K76">
        <f t="shared" si="7"/>
        <v>3150.670948135501</v>
      </c>
    </row>
    <row r="77" spans="1:11" ht="14.25" thickBot="1">
      <c r="A77" s="8"/>
      <c r="B77" s="5">
        <v>120123</v>
      </c>
      <c r="C77" s="6">
        <v>6543.9229999999998</v>
      </c>
      <c r="D77" s="7">
        <v>36097.336799999997</v>
      </c>
      <c r="E77">
        <v>120123</v>
      </c>
      <c r="F77">
        <v>6611.9949999999999</v>
      </c>
      <c r="G77">
        <v>30146.916561788101</v>
      </c>
      <c r="H77">
        <f t="shared" si="4"/>
        <v>6543.9229999999998</v>
      </c>
      <c r="I77">
        <f t="shared" si="5"/>
        <v>36097.336799999997</v>
      </c>
      <c r="J77">
        <f t="shared" si="6"/>
        <v>68.072000000000116</v>
      </c>
      <c r="K77">
        <f t="shared" si="7"/>
        <v>-5950.4202382118965</v>
      </c>
    </row>
    <row r="78" spans="1:11" ht="14.25" thickBot="1">
      <c r="A78" s="8"/>
      <c r="B78" s="5">
        <v>120124</v>
      </c>
      <c r="C78" s="6">
        <v>2503.7289999999998</v>
      </c>
      <c r="D78" s="7">
        <v>11256.585499999999</v>
      </c>
      <c r="E78">
        <v>120124</v>
      </c>
      <c r="F78">
        <v>2760.3820000000001</v>
      </c>
      <c r="G78">
        <v>14911.3403321156</v>
      </c>
      <c r="H78">
        <f t="shared" si="4"/>
        <v>2503.7289999999998</v>
      </c>
      <c r="I78">
        <f t="shared" si="5"/>
        <v>11256.585499999999</v>
      </c>
      <c r="J78">
        <f t="shared" si="6"/>
        <v>256.65300000000025</v>
      </c>
      <c r="K78">
        <f t="shared" si="7"/>
        <v>3654.7548321156009</v>
      </c>
    </row>
    <row r="79" spans="1:11" ht="14.25" thickBot="1">
      <c r="A79" s="8"/>
      <c r="B79" s="5">
        <v>120125</v>
      </c>
      <c r="C79" s="6">
        <v>1154.8599999999999</v>
      </c>
      <c r="D79" s="7">
        <v>3095.6170999999999</v>
      </c>
      <c r="E79">
        <v>120125</v>
      </c>
      <c r="F79">
        <v>1773.624</v>
      </c>
      <c r="G79">
        <v>5072.7010982906004</v>
      </c>
      <c r="H79">
        <f t="shared" si="4"/>
        <v>1154.8599999999999</v>
      </c>
      <c r="I79">
        <f t="shared" si="5"/>
        <v>3095.6170999999999</v>
      </c>
      <c r="J79">
        <f t="shared" si="6"/>
        <v>618.76400000000012</v>
      </c>
      <c r="K79">
        <f t="shared" si="7"/>
        <v>1977.0839982906004</v>
      </c>
    </row>
    <row r="80" spans="1:11" ht="14.25" thickBot="1">
      <c r="A80" s="8"/>
      <c r="B80" s="5">
        <v>120127</v>
      </c>
      <c r="C80" s="6">
        <v>1895.509</v>
      </c>
      <c r="D80" s="7">
        <v>11736.938899999999</v>
      </c>
      <c r="E80">
        <v>120127</v>
      </c>
      <c r="F80">
        <v>2449.049</v>
      </c>
      <c r="G80">
        <v>13542.9761003025</v>
      </c>
      <c r="H80">
        <f t="shared" si="4"/>
        <v>1895.509</v>
      </c>
      <c r="I80">
        <f t="shared" si="5"/>
        <v>11736.938899999999</v>
      </c>
      <c r="J80">
        <f t="shared" si="6"/>
        <v>553.54</v>
      </c>
      <c r="K80">
        <f t="shared" si="7"/>
        <v>1806.0372003025004</v>
      </c>
    </row>
    <row r="81" spans="1:11" ht="14.25" thickBot="1">
      <c r="A81" s="8"/>
      <c r="B81" s="5">
        <v>120129</v>
      </c>
      <c r="C81" s="6">
        <v>1770.386</v>
      </c>
      <c r="D81" s="7">
        <v>8208.4174999999996</v>
      </c>
      <c r="E81">
        <v>120129</v>
      </c>
      <c r="F81">
        <v>2054.2539999999999</v>
      </c>
      <c r="G81">
        <v>9745.1411455941306</v>
      </c>
      <c r="H81">
        <f t="shared" si="4"/>
        <v>1770.386</v>
      </c>
      <c r="I81">
        <f t="shared" si="5"/>
        <v>8208.4174999999996</v>
      </c>
      <c r="J81">
        <f t="shared" si="6"/>
        <v>283.86799999999994</v>
      </c>
      <c r="K81">
        <f t="shared" si="7"/>
        <v>1536.7236455941311</v>
      </c>
    </row>
    <row r="82" spans="1:11" ht="14.25" thickBot="1">
      <c r="A82" s="8"/>
      <c r="B82" s="5">
        <v>120131</v>
      </c>
      <c r="C82" s="6">
        <v>1913.412</v>
      </c>
      <c r="D82" s="7">
        <v>5578.3384999999998</v>
      </c>
      <c r="E82">
        <v>120131</v>
      </c>
      <c r="F82">
        <v>2635.694</v>
      </c>
      <c r="G82">
        <v>7671.7871822328098</v>
      </c>
      <c r="H82">
        <f t="shared" si="4"/>
        <v>1913.412</v>
      </c>
      <c r="I82">
        <f t="shared" si="5"/>
        <v>5578.3384999999998</v>
      </c>
      <c r="J82">
        <f t="shared" si="6"/>
        <v>722.28199999999993</v>
      </c>
      <c r="K82">
        <f t="shared" si="7"/>
        <v>2093.4486822328099</v>
      </c>
    </row>
    <row r="83" spans="1:11" ht="14.25" thickBot="1">
      <c r="A83" s="8"/>
      <c r="B83" s="5">
        <v>120134</v>
      </c>
      <c r="C83" s="6">
        <v>1921.59</v>
      </c>
      <c r="D83" s="7">
        <v>11434.7214</v>
      </c>
      <c r="E83">
        <v>120134</v>
      </c>
      <c r="F83">
        <v>1529.4780000000001</v>
      </c>
      <c r="G83">
        <v>7933.7096098101501</v>
      </c>
      <c r="H83">
        <f t="shared" si="4"/>
        <v>1921.59</v>
      </c>
      <c r="I83">
        <f t="shared" si="5"/>
        <v>11434.7214</v>
      </c>
      <c r="J83">
        <f t="shared" si="6"/>
        <v>-392.11199999999985</v>
      </c>
      <c r="K83">
        <f t="shared" si="7"/>
        <v>-3501.0117901898502</v>
      </c>
    </row>
    <row r="84" spans="1:11" ht="14.25" thickBot="1">
      <c r="A84" s="8"/>
      <c r="B84" s="5">
        <v>120135</v>
      </c>
      <c r="C84" s="6">
        <v>1511.9680000000001</v>
      </c>
      <c r="D84" s="7">
        <v>12924.2372</v>
      </c>
      <c r="E84">
        <v>120135</v>
      </c>
      <c r="F84">
        <v>1898.01</v>
      </c>
      <c r="G84">
        <v>14460.8291128205</v>
      </c>
      <c r="H84">
        <f t="shared" si="4"/>
        <v>1511.9680000000001</v>
      </c>
      <c r="I84">
        <f t="shared" si="5"/>
        <v>12924.2372</v>
      </c>
      <c r="J84">
        <f t="shared" si="6"/>
        <v>386.04199999999992</v>
      </c>
      <c r="K84">
        <f t="shared" si="7"/>
        <v>1536.5919128205005</v>
      </c>
    </row>
    <row r="85" spans="1:11" ht="14.25" thickBot="1">
      <c r="A85" s="8"/>
      <c r="B85" s="5">
        <v>120137</v>
      </c>
      <c r="C85" s="6">
        <v>849.72199999999998</v>
      </c>
      <c r="D85" s="7">
        <v>1754.1912</v>
      </c>
      <c r="E85">
        <v>120137</v>
      </c>
      <c r="F85">
        <v>999.18899999999996</v>
      </c>
      <c r="G85">
        <v>3061.3654159292</v>
      </c>
      <c r="H85">
        <f t="shared" si="4"/>
        <v>849.72199999999998</v>
      </c>
      <c r="I85">
        <f t="shared" si="5"/>
        <v>1754.1912</v>
      </c>
      <c r="J85">
        <f t="shared" si="6"/>
        <v>149.46699999999998</v>
      </c>
      <c r="K85">
        <f t="shared" si="7"/>
        <v>1307.1742159292</v>
      </c>
    </row>
    <row r="86" spans="1:11" ht="14.25" thickBot="1">
      <c r="A86" s="8"/>
      <c r="B86" s="5">
        <v>120138</v>
      </c>
      <c r="C86" s="6">
        <v>1045.376</v>
      </c>
      <c r="D86" s="7">
        <v>9810.1456999999991</v>
      </c>
      <c r="E86">
        <v>120138</v>
      </c>
      <c r="F86">
        <v>1316.8920000000001</v>
      </c>
      <c r="G86">
        <v>9659.8736840027195</v>
      </c>
      <c r="H86">
        <f t="shared" si="4"/>
        <v>1045.376</v>
      </c>
      <c r="I86">
        <f t="shared" si="5"/>
        <v>9810.1456999999991</v>
      </c>
      <c r="J86">
        <f t="shared" si="6"/>
        <v>271.51600000000008</v>
      </c>
      <c r="K86">
        <f t="shared" si="7"/>
        <v>-150.2720159972796</v>
      </c>
    </row>
    <row r="87" spans="1:11" ht="14.25" thickBot="1">
      <c r="A87" s="8"/>
      <c r="B87" s="5">
        <v>120140</v>
      </c>
      <c r="C87" s="6">
        <v>1186.3140000000001</v>
      </c>
      <c r="D87" s="7">
        <v>3652.4072999999999</v>
      </c>
      <c r="E87">
        <v>120140</v>
      </c>
      <c r="F87">
        <v>1235.278</v>
      </c>
      <c r="G87">
        <v>3377.2896333333301</v>
      </c>
      <c r="H87">
        <f t="shared" si="4"/>
        <v>1186.3140000000001</v>
      </c>
      <c r="I87">
        <f t="shared" si="5"/>
        <v>3652.4072999999999</v>
      </c>
      <c r="J87">
        <f t="shared" si="6"/>
        <v>48.963999999999942</v>
      </c>
      <c r="K87">
        <f t="shared" si="7"/>
        <v>-275.11766666666972</v>
      </c>
    </row>
    <row r="88" spans="1:11" ht="14.25" thickBot="1">
      <c r="A88" s="8"/>
      <c r="B88" s="5">
        <v>120141</v>
      </c>
      <c r="C88" s="6">
        <v>1507.6759999999999</v>
      </c>
      <c r="D88" s="7">
        <v>7809.6971999999996</v>
      </c>
      <c r="E88">
        <v>120141</v>
      </c>
      <c r="F88">
        <v>1677.982</v>
      </c>
      <c r="G88">
        <v>5961.8380692307701</v>
      </c>
      <c r="H88">
        <f t="shared" si="4"/>
        <v>1507.6759999999999</v>
      </c>
      <c r="I88">
        <f t="shared" si="5"/>
        <v>7809.6971999999996</v>
      </c>
      <c r="J88">
        <f t="shared" si="6"/>
        <v>170.30600000000004</v>
      </c>
      <c r="K88">
        <f t="shared" si="7"/>
        <v>-1847.8591307692295</v>
      </c>
    </row>
    <row r="89" spans="1:11" ht="14.25" thickBot="1">
      <c r="A89" s="8"/>
      <c r="B89" s="5">
        <v>120144</v>
      </c>
      <c r="C89" s="6">
        <v>1179.124</v>
      </c>
      <c r="D89" s="7">
        <v>6035.0356000000002</v>
      </c>
      <c r="E89">
        <v>120144</v>
      </c>
      <c r="F89">
        <v>1543.63</v>
      </c>
      <c r="G89">
        <v>6937.8885914529901</v>
      </c>
      <c r="H89">
        <f t="shared" si="4"/>
        <v>1179.124</v>
      </c>
      <c r="I89">
        <f t="shared" si="5"/>
        <v>6035.0356000000002</v>
      </c>
      <c r="J89">
        <f t="shared" si="6"/>
        <v>364.50600000000009</v>
      </c>
      <c r="K89">
        <f t="shared" si="7"/>
        <v>902.85299145298995</v>
      </c>
    </row>
    <row r="90" spans="1:11" ht="14.25" thickBot="1">
      <c r="A90" s="8"/>
      <c r="B90" s="5">
        <v>120145</v>
      </c>
      <c r="C90" s="6">
        <v>2141.1709999999998</v>
      </c>
      <c r="D90" s="7">
        <v>15464.4046</v>
      </c>
      <c r="E90">
        <v>120145</v>
      </c>
      <c r="F90">
        <v>2517.1849999999999</v>
      </c>
      <c r="G90">
        <v>19860.082424786298</v>
      </c>
      <c r="H90">
        <f t="shared" si="4"/>
        <v>2141.1709999999998</v>
      </c>
      <c r="I90">
        <f t="shared" si="5"/>
        <v>15464.4046</v>
      </c>
      <c r="J90">
        <f t="shared" si="6"/>
        <v>376.01400000000012</v>
      </c>
      <c r="K90">
        <f t="shared" si="7"/>
        <v>4395.6778247862985</v>
      </c>
    </row>
    <row r="91" spans="1:11" ht="14.25" thickBot="1">
      <c r="A91" s="8"/>
      <c r="B91" s="5">
        <v>120146</v>
      </c>
      <c r="C91" s="6">
        <v>3914.0360000000001</v>
      </c>
      <c r="D91" s="7">
        <v>11977.287899999999</v>
      </c>
      <c r="E91">
        <v>120146</v>
      </c>
      <c r="F91">
        <v>4706.7709999999997</v>
      </c>
      <c r="G91">
        <v>14138.0001810907</v>
      </c>
      <c r="H91">
        <f t="shared" si="4"/>
        <v>3914.0360000000001</v>
      </c>
      <c r="I91">
        <f t="shared" si="5"/>
        <v>11977.287899999999</v>
      </c>
      <c r="J91">
        <f t="shared" si="6"/>
        <v>792.73499999999967</v>
      </c>
      <c r="K91">
        <f t="shared" si="7"/>
        <v>2160.7122810907003</v>
      </c>
    </row>
    <row r="92" spans="1:11" ht="14.25" thickBot="1">
      <c r="A92" s="8"/>
      <c r="B92" s="5">
        <v>120148</v>
      </c>
      <c r="C92" s="6">
        <v>1804.2950000000001</v>
      </c>
      <c r="D92" s="7">
        <v>4438.4423999999999</v>
      </c>
      <c r="E92">
        <v>120148</v>
      </c>
      <c r="F92">
        <v>1836.904</v>
      </c>
      <c r="G92">
        <v>5671.5939076544901</v>
      </c>
      <c r="H92">
        <f t="shared" si="4"/>
        <v>1804.2950000000001</v>
      </c>
      <c r="I92">
        <f t="shared" si="5"/>
        <v>4438.4423999999999</v>
      </c>
      <c r="J92">
        <f t="shared" si="6"/>
        <v>32.608999999999924</v>
      </c>
      <c r="K92">
        <f t="shared" si="7"/>
        <v>1233.1515076544902</v>
      </c>
    </row>
    <row r="93" spans="1:11" ht="14.25" thickBot="1">
      <c r="A93" s="8"/>
      <c r="B93" s="5">
        <v>120149</v>
      </c>
      <c r="C93" s="6">
        <v>2766.0639999999999</v>
      </c>
      <c r="D93" s="7">
        <v>13002.049300000001</v>
      </c>
      <c r="E93">
        <v>120149</v>
      </c>
      <c r="F93">
        <v>3145.95</v>
      </c>
      <c r="G93">
        <v>17659.718564102601</v>
      </c>
      <c r="H93">
        <f t="shared" si="4"/>
        <v>2766.0639999999999</v>
      </c>
      <c r="I93">
        <f t="shared" si="5"/>
        <v>13002.049300000001</v>
      </c>
      <c r="J93">
        <f t="shared" si="6"/>
        <v>379.88599999999997</v>
      </c>
      <c r="K93">
        <f t="shared" si="7"/>
        <v>4657.6692641026002</v>
      </c>
    </row>
    <row r="94" spans="1:11" ht="14.25" thickBot="1">
      <c r="A94" s="8"/>
      <c r="B94" s="5">
        <v>120151</v>
      </c>
      <c r="C94" s="6">
        <v>3043.203</v>
      </c>
      <c r="D94" s="7">
        <v>9549.4352999999992</v>
      </c>
      <c r="E94">
        <v>120151</v>
      </c>
      <c r="F94">
        <v>4970.1620000000003</v>
      </c>
      <c r="G94">
        <v>17991.211947008502</v>
      </c>
      <c r="H94">
        <f t="shared" si="4"/>
        <v>3043.203</v>
      </c>
      <c r="I94">
        <f t="shared" si="5"/>
        <v>9549.4352999999992</v>
      </c>
      <c r="J94">
        <f t="shared" si="6"/>
        <v>1926.9590000000003</v>
      </c>
      <c r="K94">
        <f t="shared" si="7"/>
        <v>8441.7766470085026</v>
      </c>
    </row>
    <row r="95" spans="1:11" ht="14.25" thickBot="1">
      <c r="A95" s="8"/>
      <c r="B95" s="5">
        <v>120152</v>
      </c>
      <c r="C95" s="6">
        <v>1650.0139999999999</v>
      </c>
      <c r="D95" s="7">
        <v>7561.1707999999999</v>
      </c>
      <c r="E95">
        <v>120152</v>
      </c>
      <c r="F95">
        <v>2378.3850000000002</v>
      </c>
      <c r="G95">
        <v>7864.1851817487304</v>
      </c>
      <c r="H95">
        <f t="shared" si="4"/>
        <v>1650.0139999999999</v>
      </c>
      <c r="I95">
        <f t="shared" si="5"/>
        <v>7561.1707999999999</v>
      </c>
      <c r="J95">
        <f t="shared" si="6"/>
        <v>728.37100000000032</v>
      </c>
      <c r="K95">
        <f t="shared" si="7"/>
        <v>303.01438174873056</v>
      </c>
    </row>
    <row r="96" spans="1:11" ht="14.25" thickBot="1">
      <c r="A96" s="8"/>
      <c r="B96" s="5">
        <v>120153</v>
      </c>
      <c r="C96" s="6">
        <v>2863.07</v>
      </c>
      <c r="D96" s="7">
        <v>8831.5229999999992</v>
      </c>
      <c r="E96">
        <v>120153</v>
      </c>
      <c r="F96">
        <v>2845</v>
      </c>
      <c r="G96">
        <v>8888.4902559715592</v>
      </c>
      <c r="H96">
        <f t="shared" si="4"/>
        <v>2863.07</v>
      </c>
      <c r="I96">
        <f t="shared" si="5"/>
        <v>8831.5229999999992</v>
      </c>
      <c r="J96">
        <f t="shared" si="6"/>
        <v>-18.070000000000164</v>
      </c>
      <c r="K96">
        <f t="shared" si="7"/>
        <v>56.967255971560007</v>
      </c>
    </row>
    <row r="97" spans="1:11" ht="14.25" thickBot="1">
      <c r="A97" s="8"/>
      <c r="B97" s="5">
        <v>120154</v>
      </c>
      <c r="C97" s="6">
        <v>1081.1079999999999</v>
      </c>
      <c r="D97" s="7">
        <v>9027.2826000000005</v>
      </c>
      <c r="E97">
        <v>120154</v>
      </c>
      <c r="F97">
        <v>1305.914</v>
      </c>
      <c r="G97">
        <v>9315.8923527569805</v>
      </c>
      <c r="H97">
        <f t="shared" si="4"/>
        <v>1081.1079999999999</v>
      </c>
      <c r="I97">
        <f t="shared" si="5"/>
        <v>9027.2826000000005</v>
      </c>
      <c r="J97">
        <f t="shared" si="6"/>
        <v>224.80600000000004</v>
      </c>
      <c r="K97">
        <f t="shared" si="7"/>
        <v>288.60975275698001</v>
      </c>
    </row>
    <row r="98" spans="1:11" ht="14.25" thickBot="1">
      <c r="A98" s="8"/>
      <c r="B98" s="5">
        <v>120155</v>
      </c>
      <c r="C98" s="6">
        <v>2078.7420000000002</v>
      </c>
      <c r="D98" s="7">
        <v>7229.0604999999996</v>
      </c>
      <c r="E98">
        <v>120155</v>
      </c>
      <c r="F98">
        <v>2557.7460000000001</v>
      </c>
      <c r="G98">
        <v>9732.7674088192998</v>
      </c>
      <c r="H98">
        <f t="shared" si="4"/>
        <v>2078.7420000000002</v>
      </c>
      <c r="I98">
        <f t="shared" si="5"/>
        <v>7229.0604999999996</v>
      </c>
      <c r="J98">
        <f t="shared" si="6"/>
        <v>479.00399999999991</v>
      </c>
      <c r="K98">
        <f t="shared" si="7"/>
        <v>2503.7069088193002</v>
      </c>
    </row>
    <row r="99" spans="1:11" ht="14.25" thickBot="1">
      <c r="A99" s="8"/>
      <c r="B99" s="5">
        <v>120156</v>
      </c>
      <c r="C99" s="6">
        <v>1713.4280000000001</v>
      </c>
      <c r="D99" s="7">
        <v>5844.1750000000002</v>
      </c>
      <c r="E99">
        <v>120156</v>
      </c>
      <c r="F99">
        <v>2197.4839999999999</v>
      </c>
      <c r="G99">
        <v>6578.4183863247899</v>
      </c>
      <c r="H99">
        <f t="shared" si="4"/>
        <v>1713.4280000000001</v>
      </c>
      <c r="I99">
        <f t="shared" si="5"/>
        <v>5844.1750000000002</v>
      </c>
      <c r="J99">
        <f t="shared" si="6"/>
        <v>484.05599999999981</v>
      </c>
      <c r="K99">
        <f t="shared" si="7"/>
        <v>734.24338632478975</v>
      </c>
    </row>
    <row r="100" spans="1:11" ht="14.25" thickBot="1">
      <c r="A100" s="8"/>
      <c r="B100" s="5">
        <v>120157</v>
      </c>
      <c r="C100" s="6">
        <v>569.13</v>
      </c>
      <c r="D100" s="7">
        <v>1812.3514</v>
      </c>
      <c r="E100">
        <v>120157</v>
      </c>
      <c r="F100">
        <v>799.404</v>
      </c>
      <c r="G100">
        <v>2940.2746716814199</v>
      </c>
      <c r="H100">
        <f t="shared" si="4"/>
        <v>569.13</v>
      </c>
      <c r="I100">
        <f t="shared" si="5"/>
        <v>1812.3514</v>
      </c>
      <c r="J100">
        <f t="shared" si="6"/>
        <v>230.274</v>
      </c>
      <c r="K100">
        <f t="shared" si="7"/>
        <v>1127.9232716814199</v>
      </c>
    </row>
    <row r="101" spans="1:11" ht="14.25" thickBot="1">
      <c r="A101" s="8"/>
      <c r="B101" s="5">
        <v>120158</v>
      </c>
      <c r="C101" s="6">
        <v>1604.6479999999999</v>
      </c>
      <c r="D101" s="7">
        <v>4595.8416999999999</v>
      </c>
      <c r="E101">
        <v>120158</v>
      </c>
      <c r="F101">
        <v>1942.732</v>
      </c>
      <c r="G101">
        <v>4889.0397923076898</v>
      </c>
      <c r="H101">
        <f t="shared" si="4"/>
        <v>1604.6479999999999</v>
      </c>
      <c r="I101">
        <f t="shared" si="5"/>
        <v>4595.8416999999999</v>
      </c>
      <c r="J101">
        <f t="shared" si="6"/>
        <v>338.08400000000006</v>
      </c>
      <c r="K101">
        <f t="shared" si="7"/>
        <v>293.19809230768988</v>
      </c>
    </row>
    <row r="102" spans="1:11" ht="14.25" thickBot="1">
      <c r="A102" s="8"/>
      <c r="B102" s="5">
        <v>120159</v>
      </c>
      <c r="C102" s="6">
        <v>1250.162</v>
      </c>
      <c r="D102" s="7">
        <v>10855.745000000001</v>
      </c>
      <c r="E102">
        <v>120159</v>
      </c>
      <c r="F102">
        <v>2526.0639999999999</v>
      </c>
      <c r="G102">
        <v>15125.8792776189</v>
      </c>
      <c r="H102">
        <f t="shared" si="4"/>
        <v>1250.162</v>
      </c>
      <c r="I102">
        <f t="shared" si="5"/>
        <v>10855.745000000001</v>
      </c>
      <c r="J102">
        <f t="shared" si="6"/>
        <v>1275.9019999999998</v>
      </c>
      <c r="K102">
        <f t="shared" si="7"/>
        <v>4270.1342776188994</v>
      </c>
    </row>
    <row r="103" spans="1:11" ht="14.25" thickBot="1">
      <c r="A103" s="8"/>
      <c r="B103" s="5">
        <v>120160</v>
      </c>
      <c r="C103" s="6">
        <v>810.17600000000004</v>
      </c>
      <c r="D103" s="7">
        <v>7410.5346</v>
      </c>
      <c r="E103">
        <v>120160</v>
      </c>
      <c r="F103">
        <v>723.55799999999999</v>
      </c>
      <c r="G103">
        <v>8364.7957910369896</v>
      </c>
      <c r="H103">
        <f t="shared" si="4"/>
        <v>810.17600000000004</v>
      </c>
      <c r="I103">
        <f t="shared" si="5"/>
        <v>7410.5346</v>
      </c>
      <c r="J103">
        <f t="shared" si="6"/>
        <v>-86.618000000000052</v>
      </c>
      <c r="K103">
        <f t="shared" si="7"/>
        <v>954.26119103698966</v>
      </c>
    </row>
    <row r="104" spans="1:11" ht="14.25" thickBot="1">
      <c r="A104" s="8"/>
      <c r="B104" s="5">
        <v>120161</v>
      </c>
      <c r="C104" s="6">
        <v>744.16800000000001</v>
      </c>
      <c r="D104" s="7">
        <v>4120.576</v>
      </c>
      <c r="E104">
        <v>120161</v>
      </c>
      <c r="F104">
        <v>568.91999999999996</v>
      </c>
      <c r="G104">
        <v>1810.3818575221201</v>
      </c>
      <c r="H104">
        <f t="shared" si="4"/>
        <v>744.16800000000001</v>
      </c>
      <c r="I104">
        <f t="shared" si="5"/>
        <v>4120.576</v>
      </c>
      <c r="J104">
        <f t="shared" si="6"/>
        <v>-175.24800000000005</v>
      </c>
      <c r="K104">
        <f t="shared" si="7"/>
        <v>-2310.1941424778797</v>
      </c>
    </row>
    <row r="105" spans="1:11" ht="14.25" thickBot="1">
      <c r="A105" s="8"/>
      <c r="B105" s="5">
        <v>120162</v>
      </c>
      <c r="C105" s="6">
        <v>785.61</v>
      </c>
      <c r="D105" s="7">
        <v>4882.8280999999997</v>
      </c>
      <c r="E105">
        <v>120162</v>
      </c>
      <c r="F105">
        <v>921.73299999999995</v>
      </c>
      <c r="G105">
        <v>5124.6513547008499</v>
      </c>
      <c r="H105">
        <f t="shared" si="4"/>
        <v>785.61</v>
      </c>
      <c r="I105">
        <f t="shared" si="5"/>
        <v>4882.8280999999997</v>
      </c>
      <c r="J105">
        <f t="shared" si="6"/>
        <v>136.12299999999993</v>
      </c>
      <c r="K105">
        <f t="shared" si="7"/>
        <v>241.82325470085016</v>
      </c>
    </row>
    <row r="106" spans="1:11" ht="14.25" thickBot="1">
      <c r="A106" s="8"/>
      <c r="B106" s="5">
        <v>120163</v>
      </c>
      <c r="C106" s="6">
        <v>938.15800000000002</v>
      </c>
      <c r="D106" s="7">
        <v>3693.8708999999999</v>
      </c>
      <c r="E106">
        <v>120163</v>
      </c>
      <c r="F106">
        <v>1031.086</v>
      </c>
      <c r="G106">
        <v>3539.6970108842002</v>
      </c>
      <c r="H106">
        <f t="shared" si="4"/>
        <v>938.15800000000002</v>
      </c>
      <c r="I106">
        <f t="shared" si="5"/>
        <v>3693.8708999999999</v>
      </c>
      <c r="J106">
        <f t="shared" si="6"/>
        <v>92.927999999999997</v>
      </c>
      <c r="K106">
        <f t="shared" si="7"/>
        <v>-154.17388911579974</v>
      </c>
    </row>
    <row r="107" spans="1:11" ht="14.25" thickBot="1">
      <c r="A107" s="8"/>
      <c r="B107" s="5">
        <v>120164</v>
      </c>
      <c r="C107" s="6">
        <v>3162.9560000000001</v>
      </c>
      <c r="D107" s="7">
        <v>39341.968200000003</v>
      </c>
      <c r="E107">
        <v>120164</v>
      </c>
      <c r="F107">
        <v>3490.3820000000001</v>
      </c>
      <c r="G107">
        <v>42689.739637780804</v>
      </c>
      <c r="H107">
        <f t="shared" si="4"/>
        <v>3162.9560000000001</v>
      </c>
      <c r="I107">
        <f t="shared" si="5"/>
        <v>39341.968200000003</v>
      </c>
      <c r="J107">
        <f t="shared" si="6"/>
        <v>327.42599999999993</v>
      </c>
      <c r="K107">
        <f t="shared" si="7"/>
        <v>3347.7714377808006</v>
      </c>
    </row>
    <row r="108" spans="1:11" ht="14.25" thickBot="1">
      <c r="A108" s="8"/>
      <c r="B108" s="5">
        <v>120165</v>
      </c>
      <c r="C108" s="6">
        <v>1115.556</v>
      </c>
      <c r="D108" s="7">
        <v>3457.0637000000002</v>
      </c>
      <c r="E108">
        <v>120165</v>
      </c>
      <c r="F108">
        <v>1734.4079999999999</v>
      </c>
      <c r="G108">
        <v>5268.65798888889</v>
      </c>
      <c r="H108">
        <f t="shared" si="4"/>
        <v>1115.556</v>
      </c>
      <c r="I108">
        <f t="shared" si="5"/>
        <v>3457.0637000000002</v>
      </c>
      <c r="J108">
        <f t="shared" si="6"/>
        <v>618.85199999999986</v>
      </c>
      <c r="K108">
        <f t="shared" si="7"/>
        <v>1811.5942888888899</v>
      </c>
    </row>
    <row r="109" spans="1:11" ht="14.25" thickBot="1">
      <c r="A109" s="8"/>
      <c r="B109" s="5">
        <v>120166</v>
      </c>
      <c r="C109" s="6">
        <v>1288.3499999999999</v>
      </c>
      <c r="D109" s="7">
        <v>1783.3243</v>
      </c>
      <c r="E109">
        <v>120166</v>
      </c>
      <c r="F109">
        <v>1468.588</v>
      </c>
      <c r="G109">
        <v>2088.5129153846201</v>
      </c>
      <c r="H109">
        <f t="shared" si="4"/>
        <v>1288.3499999999999</v>
      </c>
      <c r="I109">
        <f t="shared" si="5"/>
        <v>1783.3243</v>
      </c>
      <c r="J109">
        <f t="shared" si="6"/>
        <v>180.23800000000006</v>
      </c>
      <c r="K109">
        <f t="shared" si="7"/>
        <v>305.18861538462011</v>
      </c>
    </row>
    <row r="110" spans="1:11" ht="14.25" thickBot="1">
      <c r="A110" s="8"/>
      <c r="B110" s="5">
        <v>120167</v>
      </c>
      <c r="C110" s="6">
        <v>1509.97</v>
      </c>
      <c r="D110" s="7">
        <v>2860.4694</v>
      </c>
      <c r="E110">
        <v>120167</v>
      </c>
      <c r="F110">
        <v>1207.4549999999999</v>
      </c>
      <c r="G110">
        <v>2553.1252752136802</v>
      </c>
      <c r="H110">
        <f t="shared" si="4"/>
        <v>1509.97</v>
      </c>
      <c r="I110">
        <f t="shared" si="5"/>
        <v>2860.4694</v>
      </c>
      <c r="J110">
        <f t="shared" si="6"/>
        <v>-302.5150000000001</v>
      </c>
      <c r="K110">
        <f t="shared" si="7"/>
        <v>-307.34412478631975</v>
      </c>
    </row>
    <row r="111" spans="1:11" ht="14.25" thickBot="1">
      <c r="A111" s="8"/>
      <c r="B111" s="5">
        <v>120168</v>
      </c>
      <c r="C111" s="6">
        <v>1935.1859999999999</v>
      </c>
      <c r="D111" s="7">
        <v>9401.2119000000002</v>
      </c>
      <c r="E111">
        <v>120168</v>
      </c>
      <c r="F111">
        <v>2123.9319999999998</v>
      </c>
      <c r="G111">
        <v>9213.6107302927194</v>
      </c>
      <c r="H111">
        <f t="shared" si="4"/>
        <v>1935.1859999999999</v>
      </c>
      <c r="I111">
        <f t="shared" si="5"/>
        <v>9401.2119000000002</v>
      </c>
      <c r="J111">
        <f t="shared" si="6"/>
        <v>188.74599999999987</v>
      </c>
      <c r="K111">
        <f t="shared" si="7"/>
        <v>-187.60116970728086</v>
      </c>
    </row>
    <row r="112" spans="1:11" ht="14.25" thickBot="1">
      <c r="A112" s="8"/>
      <c r="B112" s="5">
        <v>120169</v>
      </c>
      <c r="C112" s="6">
        <v>433.99599999999998</v>
      </c>
      <c r="D112" s="7">
        <v>1530.8028999999999</v>
      </c>
      <c r="E112">
        <v>120169</v>
      </c>
      <c r="F112">
        <v>1040.194</v>
      </c>
      <c r="G112">
        <v>1890.0679188034201</v>
      </c>
      <c r="H112">
        <f t="shared" si="4"/>
        <v>433.99599999999998</v>
      </c>
      <c r="I112">
        <f t="shared" si="5"/>
        <v>1530.8028999999999</v>
      </c>
      <c r="J112">
        <f t="shared" si="6"/>
        <v>606.19799999999998</v>
      </c>
      <c r="K112">
        <f t="shared" si="7"/>
        <v>359.26501880342016</v>
      </c>
    </row>
    <row r="113" spans="1:11" ht="14.25" thickBot="1">
      <c r="A113" s="8"/>
      <c r="B113" s="5">
        <v>120170</v>
      </c>
      <c r="C113" s="6">
        <v>2500.2750000000001</v>
      </c>
      <c r="D113" s="7">
        <v>16094.625899999999</v>
      </c>
      <c r="E113">
        <v>120170</v>
      </c>
      <c r="F113">
        <v>3066.8969999999999</v>
      </c>
      <c r="G113">
        <v>24706.985884683501</v>
      </c>
      <c r="H113">
        <f t="shared" si="4"/>
        <v>2500.2750000000001</v>
      </c>
      <c r="I113">
        <f t="shared" si="5"/>
        <v>16094.625899999999</v>
      </c>
      <c r="J113">
        <f t="shared" si="6"/>
        <v>566.62199999999984</v>
      </c>
      <c r="K113">
        <f t="shared" si="7"/>
        <v>8612.3599846835023</v>
      </c>
    </row>
    <row r="114" spans="1:11" ht="14.25" thickBot="1">
      <c r="A114" s="8"/>
      <c r="B114" s="5">
        <v>120171</v>
      </c>
      <c r="C114" s="6">
        <v>2306.3339999999998</v>
      </c>
      <c r="D114" s="7">
        <v>7377.5748999999996</v>
      </c>
      <c r="E114">
        <v>120171</v>
      </c>
      <c r="F114">
        <v>2908.384</v>
      </c>
      <c r="G114">
        <v>8249.36905737085</v>
      </c>
      <c r="H114">
        <f t="shared" si="4"/>
        <v>2306.3339999999998</v>
      </c>
      <c r="I114">
        <f t="shared" si="5"/>
        <v>7377.5748999999996</v>
      </c>
      <c r="J114">
        <f t="shared" si="6"/>
        <v>602.05000000000018</v>
      </c>
      <c r="K114">
        <f t="shared" si="7"/>
        <v>871.79415737085037</v>
      </c>
    </row>
    <row r="115" spans="1:11" ht="14.25" thickBot="1">
      <c r="A115" s="8"/>
      <c r="B115" s="5">
        <v>120172</v>
      </c>
      <c r="C115" s="6">
        <v>1912.3140000000001</v>
      </c>
      <c r="D115" s="7">
        <v>4763.6382000000003</v>
      </c>
      <c r="E115">
        <v>120172</v>
      </c>
      <c r="F115">
        <v>1743.19</v>
      </c>
      <c r="G115">
        <v>3808.9430709401699</v>
      </c>
      <c r="H115">
        <f t="shared" si="4"/>
        <v>1912.3140000000001</v>
      </c>
      <c r="I115">
        <f t="shared" si="5"/>
        <v>4763.6382000000003</v>
      </c>
      <c r="J115">
        <f t="shared" si="6"/>
        <v>-169.12400000000002</v>
      </c>
      <c r="K115">
        <f t="shared" si="7"/>
        <v>-954.69512905983038</v>
      </c>
    </row>
    <row r="116" spans="1:11" ht="14.25" thickBot="1">
      <c r="A116" s="8"/>
      <c r="B116" s="5">
        <v>120173</v>
      </c>
      <c r="C116" s="6">
        <v>2349.174</v>
      </c>
      <c r="D116" s="7">
        <v>6170.9625999999998</v>
      </c>
      <c r="E116">
        <v>120173</v>
      </c>
      <c r="F116">
        <v>3583.8530000000001</v>
      </c>
      <c r="G116">
        <v>19320.480774268199</v>
      </c>
      <c r="H116">
        <f t="shared" si="4"/>
        <v>2349.174</v>
      </c>
      <c r="I116">
        <f t="shared" si="5"/>
        <v>6170.9625999999998</v>
      </c>
      <c r="J116">
        <f t="shared" si="6"/>
        <v>1234.6790000000001</v>
      </c>
      <c r="K116">
        <f t="shared" si="7"/>
        <v>13149.5181742682</v>
      </c>
    </row>
    <row r="117" spans="1:11" ht="14.25" thickBot="1">
      <c r="A117" s="8"/>
      <c r="B117" s="5">
        <v>120174</v>
      </c>
      <c r="C117" s="6">
        <v>1102.704</v>
      </c>
      <c r="D117" s="7">
        <v>7097.5433000000003</v>
      </c>
      <c r="E117">
        <v>120174</v>
      </c>
      <c r="F117">
        <v>1351.866</v>
      </c>
      <c r="G117">
        <v>10708.591073284901</v>
      </c>
      <c r="H117">
        <f t="shared" si="4"/>
        <v>1102.704</v>
      </c>
      <c r="I117">
        <f t="shared" si="5"/>
        <v>7097.5433000000003</v>
      </c>
      <c r="J117">
        <f t="shared" si="6"/>
        <v>249.16200000000003</v>
      </c>
      <c r="K117">
        <f t="shared" si="7"/>
        <v>3611.0477732849004</v>
      </c>
    </row>
    <row r="118" spans="1:11" ht="14.25" thickBot="1">
      <c r="A118" s="8"/>
      <c r="B118" s="5">
        <v>120176</v>
      </c>
      <c r="C118" s="6">
        <v>1316.1949999999999</v>
      </c>
      <c r="D118" s="7">
        <v>4988.0420999999997</v>
      </c>
      <c r="E118">
        <v>120176</v>
      </c>
      <c r="F118">
        <v>1370.6690000000001</v>
      </c>
      <c r="G118">
        <v>4862.3478974359004</v>
      </c>
      <c r="H118">
        <f t="shared" si="4"/>
        <v>1316.1949999999999</v>
      </c>
      <c r="I118">
        <f t="shared" si="5"/>
        <v>4988.0420999999997</v>
      </c>
      <c r="J118">
        <f t="shared" si="6"/>
        <v>54.47400000000016</v>
      </c>
      <c r="K118">
        <f t="shared" si="7"/>
        <v>-125.69420256409921</v>
      </c>
    </row>
    <row r="119" spans="1:11" ht="14.25" thickBot="1">
      <c r="A119" s="8"/>
      <c r="B119" s="5">
        <v>120177</v>
      </c>
      <c r="C119" s="6">
        <v>383.69400000000002</v>
      </c>
      <c r="D119" s="7">
        <v>3119.9187000000002</v>
      </c>
      <c r="E119">
        <v>120177</v>
      </c>
      <c r="F119">
        <v>392.99799999999999</v>
      </c>
      <c r="G119">
        <v>3571.41871623932</v>
      </c>
      <c r="H119">
        <f t="shared" si="4"/>
        <v>383.69400000000002</v>
      </c>
      <c r="I119">
        <f t="shared" si="5"/>
        <v>3119.9187000000002</v>
      </c>
      <c r="J119">
        <f t="shared" si="6"/>
        <v>9.3039999999999736</v>
      </c>
      <c r="K119">
        <f t="shared" si="7"/>
        <v>451.50001623931985</v>
      </c>
    </row>
    <row r="120" spans="1:11" ht="14.25" thickBot="1">
      <c r="A120" s="8"/>
      <c r="B120" s="5">
        <v>120178</v>
      </c>
      <c r="C120" s="6">
        <v>809.40300000000002</v>
      </c>
      <c r="D120" s="7">
        <v>3245.9095000000002</v>
      </c>
      <c r="E120">
        <v>120178</v>
      </c>
      <c r="F120">
        <v>691.86400000000003</v>
      </c>
      <c r="G120">
        <v>2092.7087999999999</v>
      </c>
      <c r="H120">
        <f t="shared" si="4"/>
        <v>809.40300000000002</v>
      </c>
      <c r="I120">
        <f t="shared" si="5"/>
        <v>3245.9095000000002</v>
      </c>
      <c r="J120">
        <f t="shared" si="6"/>
        <v>-117.53899999999999</v>
      </c>
      <c r="K120">
        <f t="shared" si="7"/>
        <v>-1153.2007000000003</v>
      </c>
    </row>
    <row r="121" spans="1:11" ht="14.25" thickBot="1">
      <c r="A121" s="8"/>
      <c r="B121" s="5">
        <v>120179</v>
      </c>
      <c r="C121" s="6">
        <v>1599.2</v>
      </c>
      <c r="D121" s="7">
        <v>6724.1900999999998</v>
      </c>
      <c r="E121">
        <v>120179</v>
      </c>
      <c r="F121">
        <v>1673.982</v>
      </c>
      <c r="G121">
        <v>7644.3865064518604</v>
      </c>
      <c r="H121">
        <f t="shared" si="4"/>
        <v>1599.2</v>
      </c>
      <c r="I121">
        <f t="shared" si="5"/>
        <v>6724.1900999999998</v>
      </c>
      <c r="J121">
        <f t="shared" si="6"/>
        <v>74.781999999999925</v>
      </c>
      <c r="K121">
        <f t="shared" si="7"/>
        <v>920.19640645186064</v>
      </c>
    </row>
    <row r="122" spans="1:11" ht="14.25" thickBot="1">
      <c r="A122" s="8"/>
      <c r="B122" s="5">
        <v>120180</v>
      </c>
      <c r="C122" s="6">
        <v>1607.806</v>
      </c>
      <c r="D122" s="7">
        <v>10885.8711</v>
      </c>
      <c r="E122">
        <v>120180</v>
      </c>
      <c r="F122">
        <v>2676.7979999999998</v>
      </c>
      <c r="G122">
        <v>13261.787037879099</v>
      </c>
      <c r="H122">
        <f t="shared" si="4"/>
        <v>1607.806</v>
      </c>
      <c r="I122">
        <f t="shared" si="5"/>
        <v>10885.8711</v>
      </c>
      <c r="J122">
        <f t="shared" si="6"/>
        <v>1068.9919999999997</v>
      </c>
      <c r="K122">
        <f t="shared" si="7"/>
        <v>2375.9159378790991</v>
      </c>
    </row>
    <row r="123" spans="1:11" ht="14.25" thickBot="1">
      <c r="A123" s="8"/>
      <c r="B123" s="5">
        <v>120181</v>
      </c>
      <c r="C123" s="6">
        <v>1224.3520000000001</v>
      </c>
      <c r="D123" s="7">
        <v>2546.1426000000001</v>
      </c>
      <c r="E123">
        <v>120181</v>
      </c>
      <c r="F123">
        <v>1652.4259999999999</v>
      </c>
      <c r="G123">
        <v>3408.5907000831999</v>
      </c>
      <c r="H123">
        <f t="shared" si="4"/>
        <v>1224.3520000000001</v>
      </c>
      <c r="I123">
        <f t="shared" si="5"/>
        <v>2546.1426000000001</v>
      </c>
      <c r="J123">
        <f t="shared" si="6"/>
        <v>428.07399999999984</v>
      </c>
      <c r="K123">
        <f t="shared" si="7"/>
        <v>862.44810008319973</v>
      </c>
    </row>
    <row r="124" spans="1:11" ht="14.25" thickBot="1">
      <c r="A124" s="8"/>
      <c r="B124" s="5">
        <v>120182</v>
      </c>
      <c r="C124" s="6">
        <v>1379.6759999999999</v>
      </c>
      <c r="D124" s="7">
        <v>7429.5726999999997</v>
      </c>
      <c r="E124">
        <v>120182</v>
      </c>
      <c r="F124">
        <v>1518.2570000000001</v>
      </c>
      <c r="G124">
        <v>5989.89647108388</v>
      </c>
      <c r="H124">
        <f t="shared" si="4"/>
        <v>1379.6759999999999</v>
      </c>
      <c r="I124">
        <f t="shared" si="5"/>
        <v>7429.5726999999997</v>
      </c>
      <c r="J124">
        <f t="shared" si="6"/>
        <v>138.58100000000013</v>
      </c>
      <c r="K124">
        <f t="shared" si="7"/>
        <v>-1439.6762289161197</v>
      </c>
    </row>
    <row r="125" spans="1:11" ht="14.25" thickBot="1">
      <c r="A125" s="8"/>
      <c r="B125" s="5">
        <v>120183</v>
      </c>
      <c r="C125" s="6">
        <v>988.45</v>
      </c>
      <c r="D125" s="7">
        <v>4711.1415999999999</v>
      </c>
      <c r="E125">
        <v>120183</v>
      </c>
      <c r="F125">
        <v>1331.222</v>
      </c>
      <c r="G125">
        <v>7383.1439709401702</v>
      </c>
      <c r="H125">
        <f t="shared" si="4"/>
        <v>988.45</v>
      </c>
      <c r="I125">
        <f t="shared" si="5"/>
        <v>4711.1415999999999</v>
      </c>
      <c r="J125">
        <f t="shared" si="6"/>
        <v>342.77199999999993</v>
      </c>
      <c r="K125">
        <f t="shared" si="7"/>
        <v>2672.0023709401703</v>
      </c>
    </row>
    <row r="126" spans="1:11" ht="14.25" thickBot="1">
      <c r="A126" s="8"/>
      <c r="B126" s="5">
        <v>120184</v>
      </c>
      <c r="C126" s="6">
        <v>870.27</v>
      </c>
      <c r="D126" s="7">
        <v>2707.6306</v>
      </c>
      <c r="E126">
        <v>120184</v>
      </c>
      <c r="F126">
        <v>1233.212</v>
      </c>
      <c r="G126">
        <v>3681.961772226</v>
      </c>
      <c r="H126">
        <f t="shared" si="4"/>
        <v>870.27</v>
      </c>
      <c r="I126">
        <f t="shared" si="5"/>
        <v>2707.6306</v>
      </c>
      <c r="J126">
        <f t="shared" si="6"/>
        <v>362.94200000000001</v>
      </c>
      <c r="K126">
        <f t="shared" si="7"/>
        <v>974.33117222600004</v>
      </c>
    </row>
    <row r="127" spans="1:11" ht="14.25" thickBot="1">
      <c r="A127" s="8"/>
      <c r="B127" s="5">
        <v>120185</v>
      </c>
      <c r="C127" s="6">
        <v>1445.33</v>
      </c>
      <c r="D127" s="7">
        <v>12504.360699999999</v>
      </c>
      <c r="E127">
        <v>120185</v>
      </c>
      <c r="F127">
        <v>1982.47</v>
      </c>
      <c r="G127">
        <v>16267.0884905983</v>
      </c>
      <c r="H127">
        <f t="shared" si="4"/>
        <v>1445.33</v>
      </c>
      <c r="I127">
        <f t="shared" si="5"/>
        <v>12504.360699999999</v>
      </c>
      <c r="J127">
        <f t="shared" si="6"/>
        <v>537.1400000000001</v>
      </c>
      <c r="K127">
        <f t="shared" si="7"/>
        <v>3762.727790598301</v>
      </c>
    </row>
    <row r="128" spans="1:11" ht="14.25" thickBot="1">
      <c r="A128" s="8"/>
      <c r="B128" s="5">
        <v>120186</v>
      </c>
      <c r="C128" s="6">
        <v>1039.2860000000001</v>
      </c>
      <c r="D128" s="7">
        <v>6960.4463999999998</v>
      </c>
      <c r="E128">
        <v>120186</v>
      </c>
      <c r="F128">
        <v>1218.444</v>
      </c>
      <c r="G128">
        <v>5534.39977264957</v>
      </c>
      <c r="H128">
        <f t="shared" si="4"/>
        <v>1039.2860000000001</v>
      </c>
      <c r="I128">
        <f t="shared" si="5"/>
        <v>6960.4463999999998</v>
      </c>
      <c r="J128">
        <f t="shared" si="6"/>
        <v>179.1579999999999</v>
      </c>
      <c r="K128">
        <f t="shared" si="7"/>
        <v>-1426.0466273504298</v>
      </c>
    </row>
    <row r="129" spans="1:11" ht="14.25" thickBot="1">
      <c r="A129" s="8"/>
      <c r="B129" s="5">
        <v>120187</v>
      </c>
      <c r="C129" s="6">
        <v>665.447</v>
      </c>
      <c r="D129" s="7">
        <v>4104.0730999999996</v>
      </c>
      <c r="E129">
        <v>120187</v>
      </c>
      <c r="F129">
        <v>891.46600000000001</v>
      </c>
      <c r="G129">
        <v>4666.7572863247897</v>
      </c>
      <c r="H129">
        <f t="shared" si="4"/>
        <v>665.447</v>
      </c>
      <c r="I129">
        <f t="shared" si="5"/>
        <v>4104.0730999999996</v>
      </c>
      <c r="J129">
        <f t="shared" si="6"/>
        <v>226.01900000000001</v>
      </c>
      <c r="K129">
        <f t="shared" si="7"/>
        <v>562.68418632479006</v>
      </c>
    </row>
    <row r="130" spans="1:11" ht="14.25" thickBot="1">
      <c r="A130" s="8"/>
      <c r="B130" s="5">
        <v>120188</v>
      </c>
      <c r="C130" s="6">
        <v>1224.028</v>
      </c>
      <c r="D130" s="7">
        <v>3631.1975000000002</v>
      </c>
      <c r="E130">
        <v>120188</v>
      </c>
      <c r="F130">
        <v>1336.2280000000001</v>
      </c>
      <c r="G130">
        <v>4638.2108786324798</v>
      </c>
      <c r="H130">
        <f t="shared" si="4"/>
        <v>1224.028</v>
      </c>
      <c r="I130">
        <f t="shared" si="5"/>
        <v>3631.1975000000002</v>
      </c>
      <c r="J130">
        <f t="shared" si="6"/>
        <v>112.20000000000005</v>
      </c>
      <c r="K130">
        <f t="shared" si="7"/>
        <v>1007.0133786324795</v>
      </c>
    </row>
    <row r="131" spans="1:11" ht="14.25" thickBot="1">
      <c r="A131" s="8"/>
      <c r="B131" s="5">
        <v>120189</v>
      </c>
      <c r="C131" s="6">
        <v>1850.8440000000001</v>
      </c>
      <c r="D131" s="7">
        <v>9982.2631999999994</v>
      </c>
      <c r="E131">
        <v>120189</v>
      </c>
      <c r="F131">
        <v>2258.67</v>
      </c>
      <c r="G131">
        <v>12979.6557023977</v>
      </c>
      <c r="H131">
        <f t="shared" si="4"/>
        <v>1850.8440000000001</v>
      </c>
      <c r="I131">
        <f t="shared" si="5"/>
        <v>9982.2631999999994</v>
      </c>
      <c r="J131">
        <f t="shared" si="6"/>
        <v>407.82600000000002</v>
      </c>
      <c r="K131">
        <f t="shared" si="7"/>
        <v>2997.3925023977008</v>
      </c>
    </row>
    <row r="132" spans="1:11" ht="14.25" thickBot="1">
      <c r="A132" s="8"/>
      <c r="B132" s="5">
        <v>120190</v>
      </c>
      <c r="C132" s="6">
        <v>1745.4459999999999</v>
      </c>
      <c r="D132" s="7">
        <v>5836.6683000000003</v>
      </c>
      <c r="E132">
        <v>120190</v>
      </c>
      <c r="F132">
        <v>1207.884</v>
      </c>
      <c r="G132">
        <v>4551.2875000000004</v>
      </c>
      <c r="H132">
        <f t="shared" ref="H132:H136" si="8">VLOOKUP(E132,B:D,2,0)</f>
        <v>1745.4459999999999</v>
      </c>
      <c r="I132">
        <f t="shared" ref="I132:I136" si="9">VLOOKUP(E132,B:D,3,0)</f>
        <v>5836.6683000000003</v>
      </c>
      <c r="J132">
        <f t="shared" ref="J132:J136" si="10">F132-H132</f>
        <v>-537.5619999999999</v>
      </c>
      <c r="K132">
        <f t="shared" ref="K132:K136" si="11">G132-I132</f>
        <v>-1285.3807999999999</v>
      </c>
    </row>
    <row r="133" spans="1:11" ht="14.25" thickBot="1">
      <c r="A133" s="8"/>
      <c r="B133" s="5">
        <v>120191</v>
      </c>
      <c r="C133" s="6">
        <v>1812.7639999999999</v>
      </c>
      <c r="D133" s="7">
        <v>7176.5018</v>
      </c>
      <c r="E133">
        <v>120191</v>
      </c>
      <c r="F133">
        <v>2129.4499999999998</v>
      </c>
      <c r="G133">
        <v>8788.8405174721993</v>
      </c>
      <c r="H133">
        <f t="shared" si="8"/>
        <v>1812.7639999999999</v>
      </c>
      <c r="I133">
        <f t="shared" si="9"/>
        <v>7176.5018</v>
      </c>
      <c r="J133">
        <f t="shared" si="10"/>
        <v>316.68599999999992</v>
      </c>
      <c r="K133">
        <f t="shared" si="11"/>
        <v>1612.3387174721993</v>
      </c>
    </row>
    <row r="134" spans="1:11" ht="14.25" thickBot="1">
      <c r="A134" s="8"/>
      <c r="B134" s="5">
        <v>120192</v>
      </c>
      <c r="C134" s="6">
        <v>1335.2639999999999</v>
      </c>
      <c r="D134" s="7">
        <v>6907.7127</v>
      </c>
      <c r="E134">
        <v>120192</v>
      </c>
      <c r="F134">
        <v>1182.1279999999999</v>
      </c>
      <c r="G134">
        <v>6491.7145886090302</v>
      </c>
      <c r="H134">
        <f t="shared" si="8"/>
        <v>1335.2639999999999</v>
      </c>
      <c r="I134">
        <f t="shared" si="9"/>
        <v>6907.7127</v>
      </c>
      <c r="J134">
        <f t="shared" si="10"/>
        <v>-153.13599999999997</v>
      </c>
      <c r="K134">
        <f t="shared" si="11"/>
        <v>-415.99811139096983</v>
      </c>
    </row>
    <row r="135" spans="1:11" ht="14.25" thickBot="1">
      <c r="A135" s="8"/>
      <c r="B135" s="5">
        <v>120194</v>
      </c>
      <c r="C135" s="6">
        <v>2580.5619999999999</v>
      </c>
      <c r="D135" s="7">
        <v>7312.5011999999997</v>
      </c>
      <c r="E135">
        <v>120194</v>
      </c>
      <c r="F135">
        <v>2768.2159999999999</v>
      </c>
      <c r="G135">
        <v>9148.9072440662603</v>
      </c>
      <c r="H135">
        <f t="shared" si="8"/>
        <v>2580.5619999999999</v>
      </c>
      <c r="I135">
        <f t="shared" si="9"/>
        <v>7312.5011999999997</v>
      </c>
      <c r="J135">
        <f t="shared" si="10"/>
        <v>187.654</v>
      </c>
      <c r="K135">
        <f t="shared" si="11"/>
        <v>1836.4060440662606</v>
      </c>
    </row>
    <row r="136" spans="1:11" ht="14.25" thickBot="1">
      <c r="A136" s="9"/>
      <c r="B136" s="10">
        <v>120196</v>
      </c>
      <c r="C136" s="11">
        <v>5617.9660000000003</v>
      </c>
      <c r="D136" s="12">
        <v>33924.269800000002</v>
      </c>
      <c r="E136">
        <v>120196</v>
      </c>
      <c r="F136">
        <v>9872.1489999999994</v>
      </c>
      <c r="G136">
        <v>43678.667828530401</v>
      </c>
      <c r="H136">
        <f t="shared" si="8"/>
        <v>5617.9660000000003</v>
      </c>
      <c r="I136">
        <f t="shared" si="9"/>
        <v>33924.269800000002</v>
      </c>
      <c r="J136">
        <f t="shared" si="10"/>
        <v>4254.1829999999991</v>
      </c>
      <c r="K136">
        <f t="shared" si="11"/>
        <v>9754.3980285303987</v>
      </c>
    </row>
    <row r="137" spans="1:11">
      <c r="K137">
        <f>SUM(K3:K136)</f>
        <v>156732.51737747504</v>
      </c>
    </row>
  </sheetData>
  <mergeCells count="2">
    <mergeCell ref="A1:D1"/>
    <mergeCell ref="A3:A1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5"/>
  <sheetViews>
    <sheetView topLeftCell="A4" workbookViewId="0">
      <selection activeCell="M156" sqref="M156"/>
    </sheetView>
  </sheetViews>
  <sheetFormatPr defaultRowHeight="13.5"/>
  <cols>
    <col min="1" max="1" width="7.75" style="13" customWidth="1"/>
    <col min="2" max="2" width="8.5" style="13" customWidth="1"/>
    <col min="3" max="3" width="9.25" style="13" bestFit="1" customWidth="1"/>
    <col min="4" max="4" width="9.75" style="13" bestFit="1" customWidth="1"/>
    <col min="5" max="5" width="9.875" style="13" bestFit="1" customWidth="1"/>
    <col min="7" max="7" width="10.5" bestFit="1" customWidth="1"/>
  </cols>
  <sheetData>
    <row r="1" spans="1:11" ht="14.25" thickBot="1">
      <c r="A1" s="1" t="s">
        <v>10</v>
      </c>
      <c r="B1" s="1"/>
      <c r="C1" s="1"/>
      <c r="D1" s="1"/>
      <c r="E1" s="1"/>
    </row>
    <row r="2" spans="1:11" ht="14.25" thickBot="1">
      <c r="A2" s="2" t="s">
        <v>4</v>
      </c>
      <c r="B2" s="2" t="s">
        <v>5</v>
      </c>
      <c r="C2" s="2" t="s">
        <v>11</v>
      </c>
      <c r="D2" s="2" t="s">
        <v>6</v>
      </c>
      <c r="E2" s="3" t="s">
        <v>7</v>
      </c>
      <c r="F2" t="s">
        <v>0</v>
      </c>
      <c r="G2" t="s">
        <v>9</v>
      </c>
      <c r="H2" t="s">
        <v>1</v>
      </c>
      <c r="I2" t="s">
        <v>2</v>
      </c>
    </row>
    <row r="3" spans="1:11" ht="14.25" thickBot="1">
      <c r="A3" s="4" t="s">
        <v>8</v>
      </c>
      <c r="B3" s="14">
        <v>120109</v>
      </c>
      <c r="C3" s="17">
        <v>100072790</v>
      </c>
      <c r="D3" s="6">
        <v>2</v>
      </c>
      <c r="E3" s="7">
        <v>5.3845999999999998</v>
      </c>
      <c r="F3">
        <v>120109</v>
      </c>
      <c r="G3">
        <v>100074146</v>
      </c>
      <c r="H3">
        <v>2</v>
      </c>
      <c r="I3">
        <v>58.119700000000002</v>
      </c>
      <c r="J3" t="e">
        <f>VLOOKUP(G3,C:E,2,0)</f>
        <v>#N/A</v>
      </c>
      <c r="K3" t="e">
        <f>VLOOKUP(G3,C:E,3,0)</f>
        <v>#N/A</v>
      </c>
    </row>
    <row r="4" spans="1:11" ht="14.25" thickBot="1">
      <c r="A4" s="8"/>
      <c r="B4" s="15"/>
      <c r="C4" s="17">
        <v>100091798</v>
      </c>
      <c r="D4" s="6">
        <v>0.36599999999999999</v>
      </c>
      <c r="E4" s="7">
        <v>14.359</v>
      </c>
      <c r="F4">
        <v>120109</v>
      </c>
      <c r="G4">
        <v>100091798</v>
      </c>
      <c r="H4">
        <v>0.308</v>
      </c>
      <c r="I4">
        <v>12.051299999999999</v>
      </c>
      <c r="J4">
        <f t="shared" ref="J4:J67" si="0">VLOOKUP(G4,C:E,2,0)</f>
        <v>0.36599999999999999</v>
      </c>
      <c r="K4">
        <f t="shared" ref="K4:K67" si="1">VLOOKUP(G4,C:E,3,0)</f>
        <v>14.359</v>
      </c>
    </row>
    <row r="5" spans="1:11" ht="14.25" thickBot="1">
      <c r="A5" s="8"/>
      <c r="B5" s="15"/>
      <c r="C5" s="17">
        <v>100128141</v>
      </c>
      <c r="D5" s="6">
        <v>15</v>
      </c>
      <c r="E5" s="7">
        <v>33.205100000000002</v>
      </c>
      <c r="F5">
        <v>120109</v>
      </c>
      <c r="G5">
        <v>100350569</v>
      </c>
      <c r="H5">
        <v>27</v>
      </c>
      <c r="I5">
        <v>46.153799999999997</v>
      </c>
      <c r="J5" t="e">
        <f t="shared" si="0"/>
        <v>#N/A</v>
      </c>
      <c r="K5" t="e">
        <f t="shared" si="1"/>
        <v>#N/A</v>
      </c>
    </row>
    <row r="6" spans="1:11" ht="14.25" thickBot="1">
      <c r="A6" s="8"/>
      <c r="B6" s="15"/>
      <c r="C6" s="17">
        <v>100352880</v>
      </c>
      <c r="D6" s="6">
        <v>3</v>
      </c>
      <c r="E6" s="7">
        <v>160</v>
      </c>
      <c r="F6">
        <v>120109</v>
      </c>
      <c r="G6">
        <v>100351764</v>
      </c>
      <c r="H6">
        <v>-1.7</v>
      </c>
      <c r="I6">
        <v>-2.4701</v>
      </c>
      <c r="J6" t="e">
        <f t="shared" si="0"/>
        <v>#N/A</v>
      </c>
      <c r="K6" t="e">
        <f t="shared" si="1"/>
        <v>#N/A</v>
      </c>
    </row>
    <row r="7" spans="1:11" ht="14.25" thickBot="1">
      <c r="A7" s="8"/>
      <c r="B7" s="15"/>
      <c r="C7" s="17">
        <v>100352951</v>
      </c>
      <c r="D7" s="6">
        <v>-23</v>
      </c>
      <c r="E7" s="7">
        <v>-92.393199999999993</v>
      </c>
      <c r="F7">
        <v>120109</v>
      </c>
      <c r="G7">
        <v>100352214</v>
      </c>
      <c r="H7">
        <v>6.7629999999999999</v>
      </c>
      <c r="I7">
        <v>57.803400000000003</v>
      </c>
      <c r="J7" t="e">
        <f t="shared" si="0"/>
        <v>#N/A</v>
      </c>
      <c r="K7" t="e">
        <f t="shared" si="1"/>
        <v>#N/A</v>
      </c>
    </row>
    <row r="8" spans="1:11" ht="14.25" thickBot="1">
      <c r="A8" s="8"/>
      <c r="B8" s="15"/>
      <c r="C8" s="17">
        <v>100352978</v>
      </c>
      <c r="D8" s="6">
        <v>-1</v>
      </c>
      <c r="E8" s="7">
        <v>-29.9145</v>
      </c>
      <c r="F8">
        <v>120109</v>
      </c>
      <c r="G8">
        <v>100352222</v>
      </c>
      <c r="H8">
        <v>-3</v>
      </c>
      <c r="I8">
        <v>-166.66669999999999</v>
      </c>
      <c r="J8" t="e">
        <f t="shared" si="0"/>
        <v>#N/A</v>
      </c>
      <c r="K8" t="e">
        <f t="shared" si="1"/>
        <v>#N/A</v>
      </c>
    </row>
    <row r="9" spans="1:11" ht="14.25" thickBot="1">
      <c r="A9" s="8"/>
      <c r="B9" s="15"/>
      <c r="C9" s="17">
        <v>100353170</v>
      </c>
      <c r="D9" s="6">
        <v>9</v>
      </c>
      <c r="E9" s="7">
        <v>30.769200000000001</v>
      </c>
      <c r="F9">
        <v>120109</v>
      </c>
      <c r="G9">
        <v>100352281</v>
      </c>
      <c r="H9">
        <v>-0.31</v>
      </c>
      <c r="I9">
        <v>-14.2051</v>
      </c>
      <c r="J9" t="e">
        <f t="shared" si="0"/>
        <v>#N/A</v>
      </c>
      <c r="K9" t="e">
        <f t="shared" si="1"/>
        <v>#N/A</v>
      </c>
    </row>
    <row r="10" spans="1:11" ht="14.25" thickBot="1">
      <c r="A10" s="8"/>
      <c r="B10" s="15"/>
      <c r="C10" s="17">
        <v>100353209</v>
      </c>
      <c r="D10" s="6">
        <v>-24</v>
      </c>
      <c r="E10" s="7">
        <v>-82.051299999999998</v>
      </c>
      <c r="F10">
        <v>120109</v>
      </c>
      <c r="G10">
        <v>100352345</v>
      </c>
      <c r="H10">
        <v>4</v>
      </c>
      <c r="I10">
        <v>68.376099999999994</v>
      </c>
      <c r="J10" t="e">
        <f t="shared" si="0"/>
        <v>#N/A</v>
      </c>
      <c r="K10" t="e">
        <f t="shared" si="1"/>
        <v>#N/A</v>
      </c>
    </row>
    <row r="11" spans="1:11" ht="14.25" thickBot="1">
      <c r="A11" s="8"/>
      <c r="B11" s="15"/>
      <c r="C11" s="17">
        <v>100353250</v>
      </c>
      <c r="D11" s="6">
        <v>30</v>
      </c>
      <c r="E11" s="7">
        <v>102.5641</v>
      </c>
      <c r="F11">
        <v>120109</v>
      </c>
      <c r="G11">
        <v>100354931</v>
      </c>
      <c r="H11">
        <v>10.086</v>
      </c>
      <c r="I11">
        <v>86.153899999999993</v>
      </c>
      <c r="J11">
        <f t="shared" si="0"/>
        <v>2.5419999999999998</v>
      </c>
      <c r="K11">
        <f t="shared" si="1"/>
        <v>21.794899999999998</v>
      </c>
    </row>
    <row r="12" spans="1:11" ht="14.25" thickBot="1">
      <c r="A12" s="8"/>
      <c r="B12" s="15"/>
      <c r="C12" s="17">
        <v>100353401</v>
      </c>
      <c r="D12" s="6">
        <v>40.052</v>
      </c>
      <c r="E12" s="7">
        <v>342.32479999999998</v>
      </c>
      <c r="F12">
        <v>120109</v>
      </c>
      <c r="G12">
        <v>100355327</v>
      </c>
      <c r="H12">
        <v>-3.5419999999999998</v>
      </c>
      <c r="I12">
        <v>-77.504400000000004</v>
      </c>
      <c r="J12" t="e">
        <f t="shared" si="0"/>
        <v>#N/A</v>
      </c>
      <c r="K12" t="e">
        <f t="shared" si="1"/>
        <v>#N/A</v>
      </c>
    </row>
    <row r="13" spans="1:11" ht="14.25" thickBot="1">
      <c r="A13" s="8"/>
      <c r="B13" s="15"/>
      <c r="C13" s="17">
        <v>100353559</v>
      </c>
      <c r="D13" s="6">
        <v>60.5</v>
      </c>
      <c r="E13" s="7">
        <v>910.08550000000002</v>
      </c>
      <c r="F13">
        <v>120109</v>
      </c>
      <c r="G13">
        <v>100355386</v>
      </c>
      <c r="H13">
        <v>-0.76200000000000001</v>
      </c>
      <c r="I13">
        <v>-25.794899999999998</v>
      </c>
      <c r="J13" t="e">
        <f t="shared" si="0"/>
        <v>#N/A</v>
      </c>
      <c r="K13" t="e">
        <f t="shared" si="1"/>
        <v>#N/A</v>
      </c>
    </row>
    <row r="14" spans="1:11" ht="14.25" thickBot="1">
      <c r="A14" s="8"/>
      <c r="B14" s="15"/>
      <c r="C14" s="17">
        <v>100354121</v>
      </c>
      <c r="D14" s="6">
        <v>-1</v>
      </c>
      <c r="E14" s="7">
        <v>-76.923100000000005</v>
      </c>
      <c r="F14">
        <v>120109</v>
      </c>
      <c r="G14">
        <v>100355651</v>
      </c>
      <c r="H14">
        <v>-1</v>
      </c>
      <c r="I14">
        <v>-81.196600000000004</v>
      </c>
      <c r="J14" t="e">
        <f t="shared" si="0"/>
        <v>#N/A</v>
      </c>
      <c r="K14" t="e">
        <f t="shared" si="1"/>
        <v>#N/A</v>
      </c>
    </row>
    <row r="15" spans="1:11" ht="14.25" thickBot="1">
      <c r="A15" s="8"/>
      <c r="B15" s="15"/>
      <c r="C15" s="17">
        <v>100354130</v>
      </c>
      <c r="D15" s="6">
        <v>-103.45</v>
      </c>
      <c r="E15" s="7">
        <v>-1573.8547000000001</v>
      </c>
      <c r="F15">
        <v>120109</v>
      </c>
      <c r="G15">
        <v>100358288</v>
      </c>
      <c r="H15">
        <v>2</v>
      </c>
      <c r="I15">
        <v>26.666699999999999</v>
      </c>
      <c r="J15" t="e">
        <f t="shared" si="0"/>
        <v>#N/A</v>
      </c>
      <c r="K15" t="e">
        <f t="shared" si="1"/>
        <v>#N/A</v>
      </c>
    </row>
    <row r="16" spans="1:11" ht="14.25" thickBot="1">
      <c r="A16" s="8"/>
      <c r="B16" s="15"/>
      <c r="C16" s="17">
        <v>100354244</v>
      </c>
      <c r="D16" s="6">
        <v>-4</v>
      </c>
      <c r="E16" s="7">
        <v>-13.6752</v>
      </c>
      <c r="F16">
        <v>120109</v>
      </c>
      <c r="G16">
        <v>100358413</v>
      </c>
      <c r="H16">
        <v>1</v>
      </c>
      <c r="I16">
        <v>17.094000000000001</v>
      </c>
      <c r="J16" t="e">
        <f t="shared" si="0"/>
        <v>#N/A</v>
      </c>
      <c r="K16" t="e">
        <f t="shared" si="1"/>
        <v>#N/A</v>
      </c>
    </row>
    <row r="17" spans="1:11" ht="14.25" thickBot="1">
      <c r="A17" s="8"/>
      <c r="B17" s="15"/>
      <c r="C17" s="17">
        <v>100354295</v>
      </c>
      <c r="D17" s="6">
        <v>1</v>
      </c>
      <c r="E17" s="7">
        <v>68.376099999999994</v>
      </c>
      <c r="F17">
        <v>120109</v>
      </c>
      <c r="G17">
        <v>100358421</v>
      </c>
      <c r="H17">
        <v>1</v>
      </c>
      <c r="I17">
        <v>17.094000000000001</v>
      </c>
      <c r="J17" t="e">
        <f t="shared" si="0"/>
        <v>#N/A</v>
      </c>
      <c r="K17" t="e">
        <f t="shared" si="1"/>
        <v>#N/A</v>
      </c>
    </row>
    <row r="18" spans="1:11" ht="14.25" thickBot="1">
      <c r="A18" s="8"/>
      <c r="B18" s="15"/>
      <c r="C18" s="17">
        <v>100354341</v>
      </c>
      <c r="D18" s="6">
        <v>-1</v>
      </c>
      <c r="E18" s="7">
        <v>-85.470100000000002</v>
      </c>
      <c r="F18">
        <v>120109</v>
      </c>
      <c r="G18">
        <v>100382561</v>
      </c>
      <c r="H18">
        <v>8</v>
      </c>
      <c r="I18">
        <v>13.6752</v>
      </c>
      <c r="J18" t="e">
        <f t="shared" si="0"/>
        <v>#N/A</v>
      </c>
      <c r="K18" t="e">
        <f t="shared" si="1"/>
        <v>#N/A</v>
      </c>
    </row>
    <row r="19" spans="1:11" ht="14.25" thickBot="1">
      <c r="A19" s="8"/>
      <c r="B19" s="15"/>
      <c r="C19" s="17">
        <v>100354691</v>
      </c>
      <c r="D19" s="6">
        <v>5</v>
      </c>
      <c r="E19" s="7">
        <v>217.09399999999999</v>
      </c>
      <c r="F19">
        <v>120109</v>
      </c>
      <c r="G19">
        <v>100382801</v>
      </c>
      <c r="H19">
        <v>1</v>
      </c>
      <c r="I19">
        <v>32.4786</v>
      </c>
      <c r="J19" t="e">
        <f t="shared" si="0"/>
        <v>#N/A</v>
      </c>
      <c r="K19" t="e">
        <f t="shared" si="1"/>
        <v>#N/A</v>
      </c>
    </row>
    <row r="20" spans="1:11" ht="14.25" thickBot="1">
      <c r="A20" s="8"/>
      <c r="B20" s="15"/>
      <c r="C20" s="17">
        <v>100354931</v>
      </c>
      <c r="D20" s="6">
        <v>2.5419999999999998</v>
      </c>
      <c r="E20" s="7">
        <v>21.794899999999998</v>
      </c>
      <c r="F20">
        <v>120109</v>
      </c>
      <c r="G20">
        <v>100382991</v>
      </c>
      <c r="H20">
        <v>3</v>
      </c>
      <c r="I20">
        <v>32.820500000000003</v>
      </c>
      <c r="J20" t="e">
        <f t="shared" si="0"/>
        <v>#N/A</v>
      </c>
      <c r="K20" t="e">
        <f t="shared" si="1"/>
        <v>#N/A</v>
      </c>
    </row>
    <row r="21" spans="1:11" ht="14.25" thickBot="1">
      <c r="A21" s="8"/>
      <c r="B21" s="15"/>
      <c r="C21" s="17">
        <v>100356127</v>
      </c>
      <c r="D21" s="6">
        <v>5</v>
      </c>
      <c r="E21" s="7">
        <v>384.61540000000002</v>
      </c>
      <c r="F21">
        <v>120109</v>
      </c>
      <c r="G21">
        <v>100389050</v>
      </c>
      <c r="H21">
        <v>1</v>
      </c>
      <c r="I21">
        <v>12.820499999999999</v>
      </c>
      <c r="J21" t="e">
        <f t="shared" si="0"/>
        <v>#N/A</v>
      </c>
      <c r="K21" t="e">
        <f t="shared" si="1"/>
        <v>#N/A</v>
      </c>
    </row>
    <row r="22" spans="1:11" ht="14.25" thickBot="1">
      <c r="A22" s="8"/>
      <c r="B22" s="15"/>
      <c r="C22" s="17">
        <v>100357082</v>
      </c>
      <c r="D22" s="6">
        <v>1</v>
      </c>
      <c r="E22" s="7">
        <v>34.188000000000002</v>
      </c>
      <c r="F22">
        <v>120109</v>
      </c>
      <c r="G22">
        <v>100390510</v>
      </c>
      <c r="H22">
        <v>1</v>
      </c>
      <c r="I22">
        <v>8.4614999999999991</v>
      </c>
      <c r="J22" t="e">
        <f t="shared" si="0"/>
        <v>#N/A</v>
      </c>
      <c r="K22" t="e">
        <f t="shared" si="1"/>
        <v>#N/A</v>
      </c>
    </row>
    <row r="23" spans="1:11" ht="14.25" thickBot="1">
      <c r="A23" s="8"/>
      <c r="B23" s="15"/>
      <c r="C23" s="17">
        <v>100382131</v>
      </c>
      <c r="D23" s="6">
        <v>5</v>
      </c>
      <c r="E23" s="7">
        <v>54.700899999999997</v>
      </c>
      <c r="F23">
        <v>120109</v>
      </c>
      <c r="G23">
        <v>100390974</v>
      </c>
      <c r="H23">
        <v>2</v>
      </c>
      <c r="I23">
        <v>34.188000000000002</v>
      </c>
      <c r="J23" t="e">
        <f t="shared" si="0"/>
        <v>#N/A</v>
      </c>
      <c r="K23" t="e">
        <f t="shared" si="1"/>
        <v>#N/A</v>
      </c>
    </row>
    <row r="24" spans="1:11" ht="14.25" thickBot="1">
      <c r="A24" s="8"/>
      <c r="B24" s="15"/>
      <c r="C24" s="17">
        <v>100383037</v>
      </c>
      <c r="D24" s="6">
        <v>-1</v>
      </c>
      <c r="E24" s="7">
        <v>-58.974400000000003</v>
      </c>
      <c r="F24">
        <v>120109</v>
      </c>
      <c r="G24">
        <v>800000353</v>
      </c>
      <c r="H24">
        <v>2.3759999999999999</v>
      </c>
      <c r="I24">
        <v>88.546999999999997</v>
      </c>
      <c r="J24">
        <f t="shared" si="0"/>
        <v>2.3159999999999998</v>
      </c>
      <c r="K24">
        <f t="shared" si="1"/>
        <v>86.239400000000003</v>
      </c>
    </row>
    <row r="25" spans="1:11" ht="14.25" thickBot="1">
      <c r="A25" s="8"/>
      <c r="B25" s="15"/>
      <c r="C25" s="17">
        <v>100388444</v>
      </c>
      <c r="D25" s="6">
        <v>-5</v>
      </c>
      <c r="E25" s="7">
        <v>-384.61540000000002</v>
      </c>
      <c r="F25">
        <v>120109</v>
      </c>
      <c r="G25">
        <v>800000357</v>
      </c>
      <c r="H25">
        <v>5</v>
      </c>
      <c r="I25">
        <v>12.820499999999999</v>
      </c>
      <c r="J25">
        <f t="shared" si="0"/>
        <v>5</v>
      </c>
      <c r="K25">
        <f t="shared" si="1"/>
        <v>12.820499999999999</v>
      </c>
    </row>
    <row r="26" spans="1:11" ht="14.25" thickBot="1">
      <c r="A26" s="8"/>
      <c r="B26" s="15"/>
      <c r="C26" s="17">
        <v>100388786</v>
      </c>
      <c r="D26" s="6">
        <v>-3</v>
      </c>
      <c r="E26" s="7">
        <v>-128.20509999999999</v>
      </c>
      <c r="F26">
        <v>120109</v>
      </c>
      <c r="G26">
        <v>800000364</v>
      </c>
      <c r="H26">
        <v>1.792</v>
      </c>
      <c r="I26">
        <v>39.572600000000001</v>
      </c>
      <c r="J26">
        <f t="shared" si="0"/>
        <v>1.54</v>
      </c>
      <c r="K26">
        <f t="shared" si="1"/>
        <v>33.9315</v>
      </c>
    </row>
    <row r="27" spans="1:11" ht="14.25" thickBot="1">
      <c r="A27" s="8"/>
      <c r="B27" s="15"/>
      <c r="C27" s="17">
        <v>100389084</v>
      </c>
      <c r="D27" s="6">
        <v>1</v>
      </c>
      <c r="E27" s="7">
        <v>29.9145</v>
      </c>
      <c r="F27">
        <v>120109</v>
      </c>
      <c r="G27">
        <v>800000369</v>
      </c>
      <c r="H27">
        <v>3.976</v>
      </c>
      <c r="I27">
        <v>101.88039999999999</v>
      </c>
      <c r="J27">
        <f t="shared" si="0"/>
        <v>3.6680000000000001</v>
      </c>
      <c r="K27">
        <f t="shared" si="1"/>
        <v>93.846100000000007</v>
      </c>
    </row>
    <row r="28" spans="1:11" ht="14.25" thickBot="1">
      <c r="A28" s="8"/>
      <c r="B28" s="15"/>
      <c r="C28" s="17">
        <v>100389295</v>
      </c>
      <c r="D28" s="6">
        <v>1</v>
      </c>
      <c r="E28" s="7">
        <v>68.376099999999994</v>
      </c>
      <c r="F28">
        <v>120109</v>
      </c>
      <c r="G28">
        <v>800000380</v>
      </c>
      <c r="H28">
        <v>0.35399999999999998</v>
      </c>
      <c r="I28">
        <v>22.3675</v>
      </c>
      <c r="J28">
        <f t="shared" si="0"/>
        <v>0.32200000000000001</v>
      </c>
      <c r="K28">
        <f t="shared" si="1"/>
        <v>20.341899999999999</v>
      </c>
    </row>
    <row r="29" spans="1:11" ht="14.25" thickBot="1">
      <c r="A29" s="8"/>
      <c r="B29" s="15"/>
      <c r="C29" s="17">
        <v>100389359</v>
      </c>
      <c r="D29" s="6">
        <v>1</v>
      </c>
      <c r="E29" s="7">
        <v>72.734999999999999</v>
      </c>
      <c r="F29">
        <v>120109</v>
      </c>
      <c r="G29">
        <v>800000460</v>
      </c>
      <c r="H29">
        <v>2.5939999999999999</v>
      </c>
      <c r="I29">
        <v>163.16239999999999</v>
      </c>
      <c r="J29">
        <f t="shared" si="0"/>
        <v>1.034</v>
      </c>
      <c r="K29">
        <f t="shared" si="1"/>
        <v>65.042699999999996</v>
      </c>
    </row>
    <row r="30" spans="1:11" ht="14.25" thickBot="1">
      <c r="A30" s="8"/>
      <c r="B30" s="15"/>
      <c r="C30" s="17">
        <v>100389455</v>
      </c>
      <c r="D30" s="6">
        <v>2</v>
      </c>
      <c r="E30" s="7">
        <v>34.188000000000002</v>
      </c>
      <c r="F30">
        <v>120109</v>
      </c>
      <c r="G30">
        <v>800000461</v>
      </c>
      <c r="H30">
        <v>7.2960000000000003</v>
      </c>
      <c r="I30">
        <v>64.646100000000004</v>
      </c>
      <c r="J30">
        <f t="shared" si="0"/>
        <v>5.9420000000000002</v>
      </c>
      <c r="K30">
        <f t="shared" si="1"/>
        <v>52.478099999999998</v>
      </c>
    </row>
    <row r="31" spans="1:11" ht="14.25" thickBot="1">
      <c r="A31" s="8"/>
      <c r="B31" s="15"/>
      <c r="C31" s="17">
        <v>100390093</v>
      </c>
      <c r="D31" s="6">
        <v>-1</v>
      </c>
      <c r="E31" s="7">
        <v>-76.923100000000005</v>
      </c>
      <c r="F31">
        <v>120109</v>
      </c>
      <c r="G31">
        <v>800000471</v>
      </c>
      <c r="H31">
        <v>0.33600000000000002</v>
      </c>
      <c r="I31">
        <v>9.2308000000000003</v>
      </c>
      <c r="J31">
        <f t="shared" si="0"/>
        <v>0.14399999999999999</v>
      </c>
      <c r="K31">
        <f t="shared" si="1"/>
        <v>3.9316</v>
      </c>
    </row>
    <row r="32" spans="1:11" ht="14.25" thickBot="1">
      <c r="A32" s="8"/>
      <c r="B32" s="15"/>
      <c r="C32" s="17">
        <v>100390106</v>
      </c>
      <c r="D32" s="6">
        <v>17</v>
      </c>
      <c r="E32" s="7">
        <v>58.119700000000002</v>
      </c>
      <c r="F32">
        <v>120109</v>
      </c>
      <c r="G32">
        <v>800000577</v>
      </c>
      <c r="H32">
        <v>0.95599999999999996</v>
      </c>
      <c r="I32">
        <v>45.6325</v>
      </c>
      <c r="J32">
        <f t="shared" si="0"/>
        <v>1.4379999999999999</v>
      </c>
      <c r="K32">
        <f t="shared" si="1"/>
        <v>68.5471</v>
      </c>
    </row>
    <row r="33" spans="1:11" ht="14.25" thickBot="1">
      <c r="A33" s="8"/>
      <c r="B33" s="15"/>
      <c r="C33" s="17">
        <v>100392144</v>
      </c>
      <c r="D33" s="6">
        <v>3</v>
      </c>
      <c r="E33" s="7">
        <v>34.615400000000001</v>
      </c>
      <c r="F33">
        <v>120109</v>
      </c>
      <c r="G33">
        <v>800000583</v>
      </c>
      <c r="H33">
        <v>5.4219999999999997</v>
      </c>
      <c r="I33">
        <v>46.145400000000002</v>
      </c>
      <c r="J33">
        <f t="shared" si="0"/>
        <v>5.1619999999999999</v>
      </c>
      <c r="K33">
        <f t="shared" si="1"/>
        <v>43.846200000000003</v>
      </c>
    </row>
    <row r="34" spans="1:11" ht="14.25" thickBot="1">
      <c r="A34" s="8"/>
      <c r="B34" s="15"/>
      <c r="C34" s="17">
        <v>100396479</v>
      </c>
      <c r="D34" s="6">
        <v>2</v>
      </c>
      <c r="E34" s="7">
        <v>17.094000000000001</v>
      </c>
      <c r="F34">
        <v>120109</v>
      </c>
      <c r="G34">
        <v>800000593</v>
      </c>
      <c r="H34">
        <v>13.99</v>
      </c>
      <c r="I34">
        <v>377.86340000000001</v>
      </c>
      <c r="J34">
        <f t="shared" si="0"/>
        <v>6.3140000000000001</v>
      </c>
      <c r="K34">
        <f t="shared" si="1"/>
        <v>170.76920000000001</v>
      </c>
    </row>
    <row r="35" spans="1:11" ht="14.25" thickBot="1">
      <c r="A35" s="8"/>
      <c r="B35" s="15"/>
      <c r="C35" s="17">
        <v>100701656</v>
      </c>
      <c r="D35" s="6">
        <v>1</v>
      </c>
      <c r="E35" s="7">
        <v>3.8462000000000001</v>
      </c>
      <c r="F35">
        <v>120109</v>
      </c>
      <c r="G35">
        <v>800000594</v>
      </c>
      <c r="H35">
        <v>6.0839999999999996</v>
      </c>
      <c r="I35">
        <v>135.0427</v>
      </c>
      <c r="J35">
        <f t="shared" si="0"/>
        <v>3.69</v>
      </c>
      <c r="K35">
        <f t="shared" si="1"/>
        <v>81.795000000000002</v>
      </c>
    </row>
    <row r="36" spans="1:11" ht="14.25" thickBot="1">
      <c r="A36" s="8"/>
      <c r="B36" s="15"/>
      <c r="C36" s="17">
        <v>800000353</v>
      </c>
      <c r="D36" s="6">
        <v>2.3159999999999998</v>
      </c>
      <c r="E36" s="7">
        <v>86.239400000000003</v>
      </c>
      <c r="F36">
        <v>120109</v>
      </c>
      <c r="G36">
        <v>800000599</v>
      </c>
      <c r="H36">
        <v>20</v>
      </c>
      <c r="I36">
        <v>186.32480000000001</v>
      </c>
      <c r="J36">
        <f t="shared" si="0"/>
        <v>18</v>
      </c>
      <c r="K36">
        <f t="shared" si="1"/>
        <v>167.6918</v>
      </c>
    </row>
    <row r="37" spans="1:11" ht="14.25" thickBot="1">
      <c r="A37" s="8"/>
      <c r="B37" s="15"/>
      <c r="C37" s="17">
        <v>800000357</v>
      </c>
      <c r="D37" s="6">
        <v>5</v>
      </c>
      <c r="E37" s="7">
        <v>12.820499999999999</v>
      </c>
      <c r="F37">
        <v>120109</v>
      </c>
      <c r="G37">
        <v>800000623</v>
      </c>
      <c r="H37">
        <v>0.13</v>
      </c>
      <c r="I37">
        <v>7.7778</v>
      </c>
      <c r="J37">
        <f t="shared" si="0"/>
        <v>0.7</v>
      </c>
      <c r="K37">
        <f t="shared" si="1"/>
        <v>41.794899999999998</v>
      </c>
    </row>
    <row r="38" spans="1:11" ht="14.25" thickBot="1">
      <c r="A38" s="8"/>
      <c r="B38" s="15"/>
      <c r="C38" s="17">
        <v>800000364</v>
      </c>
      <c r="D38" s="6">
        <v>1.54</v>
      </c>
      <c r="E38" s="7">
        <v>33.9315</v>
      </c>
      <c r="F38">
        <v>120109</v>
      </c>
      <c r="G38">
        <v>800000626</v>
      </c>
      <c r="H38">
        <v>1.6839999999999999</v>
      </c>
      <c r="I38">
        <v>26.8142</v>
      </c>
      <c r="J38">
        <f t="shared" si="0"/>
        <v>0.6</v>
      </c>
      <c r="K38">
        <f t="shared" si="1"/>
        <v>9.1150000000000002</v>
      </c>
    </row>
    <row r="39" spans="1:11" ht="14.25" thickBot="1">
      <c r="A39" s="8"/>
      <c r="B39" s="15"/>
      <c r="C39" s="17">
        <v>800000369</v>
      </c>
      <c r="D39" s="6">
        <v>3.6680000000000001</v>
      </c>
      <c r="E39" s="7">
        <v>93.846100000000007</v>
      </c>
      <c r="F39">
        <v>120109</v>
      </c>
      <c r="G39">
        <v>800000696</v>
      </c>
      <c r="H39">
        <v>0.28599999999999998</v>
      </c>
      <c r="I39">
        <v>6.8376000000000001</v>
      </c>
      <c r="J39">
        <f t="shared" si="0"/>
        <v>1.758</v>
      </c>
      <c r="K39">
        <f t="shared" si="1"/>
        <v>41.709400000000002</v>
      </c>
    </row>
    <row r="40" spans="1:11" ht="14.25" thickBot="1">
      <c r="A40" s="8"/>
      <c r="B40" s="15"/>
      <c r="C40" s="17">
        <v>800000380</v>
      </c>
      <c r="D40" s="6">
        <v>0.32200000000000001</v>
      </c>
      <c r="E40" s="7">
        <v>20.341899999999999</v>
      </c>
      <c r="F40">
        <v>120109</v>
      </c>
      <c r="G40">
        <v>800000697</v>
      </c>
      <c r="H40">
        <v>5</v>
      </c>
      <c r="I40">
        <v>58.974400000000003</v>
      </c>
      <c r="J40" t="e">
        <f t="shared" si="0"/>
        <v>#N/A</v>
      </c>
      <c r="K40" t="e">
        <f t="shared" si="1"/>
        <v>#N/A</v>
      </c>
    </row>
    <row r="41" spans="1:11" ht="14.25" thickBot="1">
      <c r="A41" s="8"/>
      <c r="B41" s="15"/>
      <c r="C41" s="17">
        <v>800000460</v>
      </c>
      <c r="D41" s="6">
        <v>1.034</v>
      </c>
      <c r="E41" s="7">
        <v>65.042699999999996</v>
      </c>
      <c r="F41">
        <v>120109</v>
      </c>
      <c r="G41">
        <v>800000718</v>
      </c>
      <c r="H41">
        <v>8.5999999999999993E-2</v>
      </c>
      <c r="I41">
        <v>5.3845999999999998</v>
      </c>
      <c r="J41" t="e">
        <f t="shared" si="0"/>
        <v>#N/A</v>
      </c>
      <c r="K41" t="e">
        <f t="shared" si="1"/>
        <v>#N/A</v>
      </c>
    </row>
    <row r="42" spans="1:11" ht="14.25" thickBot="1">
      <c r="A42" s="8"/>
      <c r="B42" s="15"/>
      <c r="C42" s="17">
        <v>800000461</v>
      </c>
      <c r="D42" s="6">
        <v>5.9420000000000002</v>
      </c>
      <c r="E42" s="7">
        <v>52.478099999999998</v>
      </c>
      <c r="F42">
        <v>120109</v>
      </c>
      <c r="G42">
        <v>800000722</v>
      </c>
      <c r="H42">
        <v>20</v>
      </c>
      <c r="I42">
        <v>252.9915</v>
      </c>
      <c r="J42">
        <f t="shared" si="0"/>
        <v>11</v>
      </c>
      <c r="K42">
        <f t="shared" si="1"/>
        <v>139.1456</v>
      </c>
    </row>
    <row r="43" spans="1:11" ht="14.25" thickBot="1">
      <c r="A43" s="8"/>
      <c r="B43" s="15"/>
      <c r="C43" s="17">
        <v>800000471</v>
      </c>
      <c r="D43" s="6">
        <v>0.14399999999999999</v>
      </c>
      <c r="E43" s="7">
        <v>3.9316</v>
      </c>
      <c r="F43">
        <v>120109</v>
      </c>
      <c r="G43">
        <v>800000739</v>
      </c>
      <c r="H43">
        <v>2.2200000000000002</v>
      </c>
      <c r="I43">
        <v>75.555599999999998</v>
      </c>
      <c r="J43">
        <f t="shared" si="0"/>
        <v>4.718</v>
      </c>
      <c r="K43">
        <f t="shared" si="1"/>
        <v>160.42760000000001</v>
      </c>
    </row>
    <row r="44" spans="1:11" ht="14.25" thickBot="1">
      <c r="A44" s="8"/>
      <c r="B44" s="15"/>
      <c r="C44" s="17">
        <v>800000510</v>
      </c>
      <c r="D44" s="6">
        <v>0.86</v>
      </c>
      <c r="E44" s="7">
        <v>29.145299999999999</v>
      </c>
      <c r="F44">
        <v>120109</v>
      </c>
      <c r="G44">
        <v>800000757</v>
      </c>
      <c r="H44">
        <v>2.4140000000000001</v>
      </c>
      <c r="I44">
        <v>25.663799999999998</v>
      </c>
      <c r="J44">
        <f t="shared" si="0"/>
        <v>2.1739999999999999</v>
      </c>
      <c r="K44">
        <f t="shared" si="1"/>
        <v>23.0974</v>
      </c>
    </row>
    <row r="45" spans="1:11" ht="14.25" thickBot="1">
      <c r="A45" s="8"/>
      <c r="B45" s="15"/>
      <c r="C45" s="17">
        <v>800000574</v>
      </c>
      <c r="D45" s="6">
        <v>0.248</v>
      </c>
      <c r="E45" s="7">
        <v>8.3760999999999992</v>
      </c>
      <c r="F45">
        <v>120109</v>
      </c>
      <c r="G45">
        <v>800000779</v>
      </c>
      <c r="H45">
        <v>1.0680000000000001</v>
      </c>
      <c r="I45">
        <v>36.324800000000003</v>
      </c>
      <c r="J45">
        <f t="shared" si="0"/>
        <v>0.92400000000000004</v>
      </c>
      <c r="K45">
        <f t="shared" si="1"/>
        <v>31.453099999999999</v>
      </c>
    </row>
    <row r="46" spans="1:11" ht="14.25" thickBot="1">
      <c r="A46" s="8"/>
      <c r="B46" s="15"/>
      <c r="C46" s="17">
        <v>800000577</v>
      </c>
      <c r="D46" s="6">
        <v>1.4379999999999999</v>
      </c>
      <c r="E46" s="7">
        <v>68.5471</v>
      </c>
      <c r="F46">
        <v>120109</v>
      </c>
      <c r="G46">
        <v>800019334</v>
      </c>
      <c r="H46">
        <v>12</v>
      </c>
      <c r="I46">
        <v>38.051299999999998</v>
      </c>
      <c r="J46">
        <f t="shared" si="0"/>
        <v>1</v>
      </c>
      <c r="K46">
        <f t="shared" si="1"/>
        <v>3.1709000000000001</v>
      </c>
    </row>
    <row r="47" spans="1:11" ht="14.25" thickBot="1">
      <c r="A47" s="8"/>
      <c r="B47" s="15"/>
      <c r="C47" s="17">
        <v>800000583</v>
      </c>
      <c r="D47" s="6">
        <v>5.1619999999999999</v>
      </c>
      <c r="E47" s="7">
        <v>43.846200000000003</v>
      </c>
      <c r="F47">
        <v>120109</v>
      </c>
      <c r="G47">
        <v>800019388</v>
      </c>
      <c r="H47">
        <v>220</v>
      </c>
      <c r="I47">
        <v>3441.0255999999999</v>
      </c>
      <c r="J47">
        <f t="shared" si="0"/>
        <v>10</v>
      </c>
      <c r="K47">
        <f t="shared" si="1"/>
        <v>179.4872</v>
      </c>
    </row>
    <row r="48" spans="1:11" ht="14.25" thickBot="1">
      <c r="A48" s="8"/>
      <c r="B48" s="15"/>
      <c r="C48" s="17">
        <v>800000593</v>
      </c>
      <c r="D48" s="6">
        <v>6.3140000000000001</v>
      </c>
      <c r="E48" s="7">
        <v>170.76920000000001</v>
      </c>
      <c r="F48">
        <v>120109</v>
      </c>
      <c r="G48">
        <v>800019678</v>
      </c>
      <c r="H48">
        <v>162</v>
      </c>
      <c r="I48">
        <v>796.58119999999997</v>
      </c>
      <c r="J48">
        <f t="shared" si="0"/>
        <v>1</v>
      </c>
      <c r="K48">
        <f t="shared" si="1"/>
        <v>5.1281999999999996</v>
      </c>
    </row>
    <row r="49" spans="1:11" ht="14.25" thickBot="1">
      <c r="A49" s="8"/>
      <c r="B49" s="15"/>
      <c r="C49" s="17">
        <v>800000594</v>
      </c>
      <c r="D49" s="6">
        <v>3.69</v>
      </c>
      <c r="E49" s="7">
        <v>81.795000000000002</v>
      </c>
      <c r="F49">
        <v>120109</v>
      </c>
      <c r="G49">
        <v>800019680</v>
      </c>
      <c r="H49">
        <v>280</v>
      </c>
      <c r="I49">
        <v>2010.2564</v>
      </c>
      <c r="J49" t="e">
        <f t="shared" si="0"/>
        <v>#N/A</v>
      </c>
      <c r="K49" t="e">
        <f t="shared" si="1"/>
        <v>#N/A</v>
      </c>
    </row>
    <row r="50" spans="1:11" ht="14.25" thickBot="1">
      <c r="A50" s="8"/>
      <c r="B50" s="15"/>
      <c r="C50" s="17">
        <v>800000599</v>
      </c>
      <c r="D50" s="6">
        <v>18</v>
      </c>
      <c r="E50" s="7">
        <v>167.6918</v>
      </c>
      <c r="F50">
        <v>120109</v>
      </c>
      <c r="G50">
        <v>800019746</v>
      </c>
      <c r="H50">
        <v>220</v>
      </c>
      <c r="I50">
        <v>3497.4358999999999</v>
      </c>
      <c r="J50" t="e">
        <f t="shared" si="0"/>
        <v>#N/A</v>
      </c>
      <c r="K50" t="e">
        <f t="shared" si="1"/>
        <v>#N/A</v>
      </c>
    </row>
    <row r="51" spans="1:11" ht="14.25" thickBot="1">
      <c r="A51" s="8"/>
      <c r="B51" s="15"/>
      <c r="C51" s="17">
        <v>800000623</v>
      </c>
      <c r="D51" s="6">
        <v>0.7</v>
      </c>
      <c r="E51" s="7">
        <v>41.794899999999998</v>
      </c>
      <c r="F51">
        <v>120109</v>
      </c>
      <c r="G51">
        <v>800019752</v>
      </c>
      <c r="H51">
        <v>23</v>
      </c>
      <c r="I51">
        <v>471.79489999999998</v>
      </c>
      <c r="J51">
        <f t="shared" si="0"/>
        <v>36</v>
      </c>
      <c r="K51">
        <f t="shared" si="1"/>
        <v>738.46140000000003</v>
      </c>
    </row>
    <row r="52" spans="1:11" ht="14.25" thickBot="1">
      <c r="A52" s="8"/>
      <c r="B52" s="15"/>
      <c r="C52" s="17">
        <v>800000626</v>
      </c>
      <c r="D52" s="6">
        <v>0.6</v>
      </c>
      <c r="E52" s="7">
        <v>9.1150000000000002</v>
      </c>
      <c r="F52">
        <v>120109</v>
      </c>
      <c r="G52">
        <v>800019757</v>
      </c>
      <c r="H52">
        <v>2</v>
      </c>
      <c r="I52">
        <v>94.017099999999999</v>
      </c>
      <c r="J52" t="e">
        <f t="shared" si="0"/>
        <v>#N/A</v>
      </c>
      <c r="K52" t="e">
        <f t="shared" si="1"/>
        <v>#N/A</v>
      </c>
    </row>
    <row r="53" spans="1:11" ht="14.25" thickBot="1">
      <c r="A53" s="8"/>
      <c r="B53" s="15"/>
      <c r="C53" s="17">
        <v>800000696</v>
      </c>
      <c r="D53" s="6">
        <v>1.758</v>
      </c>
      <c r="E53" s="7">
        <v>41.709400000000002</v>
      </c>
      <c r="F53">
        <v>120109</v>
      </c>
      <c r="G53">
        <v>800019761</v>
      </c>
      <c r="H53">
        <v>440</v>
      </c>
      <c r="I53">
        <v>3027.3503999999998</v>
      </c>
      <c r="J53" t="e">
        <f t="shared" si="0"/>
        <v>#N/A</v>
      </c>
      <c r="K53" t="e">
        <f t="shared" si="1"/>
        <v>#N/A</v>
      </c>
    </row>
    <row r="54" spans="1:11" ht="14.25" thickBot="1">
      <c r="A54" s="8"/>
      <c r="B54" s="15"/>
      <c r="C54" s="17">
        <v>800000722</v>
      </c>
      <c r="D54" s="6">
        <v>11</v>
      </c>
      <c r="E54" s="7">
        <v>139.1456</v>
      </c>
      <c r="F54">
        <v>120109</v>
      </c>
      <c r="G54">
        <v>800020075</v>
      </c>
      <c r="H54">
        <v>280</v>
      </c>
      <c r="I54">
        <v>1208.547</v>
      </c>
      <c r="J54" t="e">
        <f t="shared" si="0"/>
        <v>#N/A</v>
      </c>
      <c r="K54" t="e">
        <f t="shared" si="1"/>
        <v>#N/A</v>
      </c>
    </row>
    <row r="55" spans="1:11" ht="14.25" thickBot="1">
      <c r="A55" s="8"/>
      <c r="B55" s="15"/>
      <c r="C55" s="17">
        <v>800000739</v>
      </c>
      <c r="D55" s="6">
        <v>4.718</v>
      </c>
      <c r="E55" s="7">
        <v>160.42760000000001</v>
      </c>
      <c r="F55">
        <v>120109</v>
      </c>
      <c r="G55">
        <v>800020081</v>
      </c>
      <c r="H55">
        <v>334</v>
      </c>
      <c r="I55">
        <v>1429.0599</v>
      </c>
      <c r="J55">
        <f t="shared" si="0"/>
        <v>4</v>
      </c>
      <c r="K55">
        <f t="shared" si="1"/>
        <v>18.803599999999999</v>
      </c>
    </row>
    <row r="56" spans="1:11" ht="14.25" thickBot="1">
      <c r="A56" s="8"/>
      <c r="B56" s="15"/>
      <c r="C56" s="17">
        <v>800000757</v>
      </c>
      <c r="D56" s="6">
        <v>2.1739999999999999</v>
      </c>
      <c r="E56" s="7">
        <v>23.0974</v>
      </c>
      <c r="F56">
        <v>120109</v>
      </c>
      <c r="G56">
        <v>800020247</v>
      </c>
      <c r="H56">
        <v>130</v>
      </c>
      <c r="I56">
        <v>1911.1111000000001</v>
      </c>
      <c r="J56" t="e">
        <f t="shared" si="0"/>
        <v>#N/A</v>
      </c>
      <c r="K56" t="e">
        <f t="shared" si="1"/>
        <v>#N/A</v>
      </c>
    </row>
    <row r="57" spans="1:11" ht="14.25" thickBot="1">
      <c r="A57" s="8"/>
      <c r="B57" s="15"/>
      <c r="C57" s="17">
        <v>800000779</v>
      </c>
      <c r="D57" s="6">
        <v>0.92400000000000004</v>
      </c>
      <c r="E57" s="7">
        <v>31.453099999999999</v>
      </c>
      <c r="F57">
        <v>120109</v>
      </c>
      <c r="G57">
        <v>800020325</v>
      </c>
      <c r="H57">
        <v>10</v>
      </c>
      <c r="I57">
        <v>282.05130000000003</v>
      </c>
      <c r="J57">
        <f t="shared" si="0"/>
        <v>18</v>
      </c>
      <c r="K57">
        <f t="shared" si="1"/>
        <v>507.69240000000002</v>
      </c>
    </row>
    <row r="58" spans="1:11" ht="14.25" thickBot="1">
      <c r="A58" s="8"/>
      <c r="B58" s="15"/>
      <c r="C58" s="17">
        <v>800019299</v>
      </c>
      <c r="D58" s="6">
        <v>1</v>
      </c>
      <c r="E58" s="7">
        <v>17.008500000000002</v>
      </c>
      <c r="F58">
        <v>120109</v>
      </c>
      <c r="G58">
        <v>800020341</v>
      </c>
      <c r="H58">
        <v>120</v>
      </c>
      <c r="I58">
        <v>1035.8974000000001</v>
      </c>
      <c r="J58">
        <f t="shared" si="0"/>
        <v>10</v>
      </c>
      <c r="K58">
        <f t="shared" si="1"/>
        <v>94.017099999999999</v>
      </c>
    </row>
    <row r="59" spans="1:11" ht="14.25" thickBot="1">
      <c r="A59" s="8"/>
      <c r="B59" s="15"/>
      <c r="C59" s="17">
        <v>800019334</v>
      </c>
      <c r="D59" s="6">
        <v>1</v>
      </c>
      <c r="E59" s="7">
        <v>3.1709000000000001</v>
      </c>
      <c r="F59">
        <v>120109</v>
      </c>
      <c r="G59">
        <v>800020350</v>
      </c>
      <c r="H59">
        <v>30</v>
      </c>
      <c r="I59">
        <v>692.30769999999995</v>
      </c>
      <c r="J59" t="e">
        <f t="shared" si="0"/>
        <v>#N/A</v>
      </c>
      <c r="K59" t="e">
        <f t="shared" si="1"/>
        <v>#N/A</v>
      </c>
    </row>
    <row r="60" spans="1:11" ht="14.25" thickBot="1">
      <c r="A60" s="8"/>
      <c r="B60" s="15"/>
      <c r="C60" s="17">
        <v>800019388</v>
      </c>
      <c r="D60" s="6">
        <v>10</v>
      </c>
      <c r="E60" s="7">
        <v>179.4872</v>
      </c>
      <c r="F60">
        <v>120109</v>
      </c>
      <c r="G60">
        <v>800020423</v>
      </c>
      <c r="H60">
        <v>30</v>
      </c>
      <c r="I60">
        <v>151.28210000000001</v>
      </c>
      <c r="J60" t="e">
        <f t="shared" si="0"/>
        <v>#N/A</v>
      </c>
      <c r="K60" t="e">
        <f t="shared" si="1"/>
        <v>#N/A</v>
      </c>
    </row>
    <row r="61" spans="1:11" ht="14.25" thickBot="1">
      <c r="A61" s="8"/>
      <c r="B61" s="15"/>
      <c r="C61" s="17">
        <v>800019678</v>
      </c>
      <c r="D61" s="6">
        <v>1</v>
      </c>
      <c r="E61" s="7">
        <v>5.1281999999999996</v>
      </c>
      <c r="F61">
        <v>120109</v>
      </c>
      <c r="G61">
        <v>800020466</v>
      </c>
      <c r="H61">
        <v>1</v>
      </c>
      <c r="I61">
        <v>37.820500000000003</v>
      </c>
      <c r="J61" t="e">
        <f t="shared" si="0"/>
        <v>#N/A</v>
      </c>
      <c r="K61" t="e">
        <f t="shared" si="1"/>
        <v>#N/A</v>
      </c>
    </row>
    <row r="62" spans="1:11" ht="14.25" thickBot="1">
      <c r="A62" s="8"/>
      <c r="B62" s="15"/>
      <c r="C62" s="17">
        <v>800019743</v>
      </c>
      <c r="D62" s="6">
        <v>1</v>
      </c>
      <c r="E62" s="7">
        <v>25.512799999999999</v>
      </c>
      <c r="F62">
        <v>120109</v>
      </c>
      <c r="G62">
        <v>800020639</v>
      </c>
      <c r="H62">
        <v>801</v>
      </c>
      <c r="I62">
        <v>6059.8290999999999</v>
      </c>
      <c r="J62">
        <f t="shared" si="0"/>
        <v>13</v>
      </c>
      <c r="K62">
        <f t="shared" si="1"/>
        <v>111.11109999999999</v>
      </c>
    </row>
    <row r="63" spans="1:11" ht="14.25" thickBot="1">
      <c r="A63" s="8"/>
      <c r="B63" s="15"/>
      <c r="C63" s="17">
        <v>800019752</v>
      </c>
      <c r="D63" s="6">
        <v>36</v>
      </c>
      <c r="E63" s="7">
        <v>738.46140000000003</v>
      </c>
      <c r="F63">
        <v>120109</v>
      </c>
      <c r="G63">
        <v>800020738</v>
      </c>
      <c r="H63">
        <v>1</v>
      </c>
      <c r="I63">
        <v>2.1537999999999999</v>
      </c>
      <c r="J63" t="e">
        <f t="shared" si="0"/>
        <v>#N/A</v>
      </c>
      <c r="K63" t="e">
        <f t="shared" si="1"/>
        <v>#N/A</v>
      </c>
    </row>
    <row r="64" spans="1:11" ht="14.25" thickBot="1">
      <c r="A64" s="8"/>
      <c r="B64" s="15"/>
      <c r="C64" s="17">
        <v>800020081</v>
      </c>
      <c r="D64" s="6">
        <v>4</v>
      </c>
      <c r="E64" s="7">
        <v>18.803599999999999</v>
      </c>
      <c r="F64">
        <v>120109</v>
      </c>
      <c r="G64">
        <v>800020919</v>
      </c>
      <c r="H64">
        <v>160</v>
      </c>
      <c r="I64">
        <v>8478.6324999999997</v>
      </c>
      <c r="J64" t="e">
        <f t="shared" si="0"/>
        <v>#N/A</v>
      </c>
      <c r="K64" t="e">
        <f t="shared" si="1"/>
        <v>#N/A</v>
      </c>
    </row>
    <row r="65" spans="1:11" ht="14.25" thickBot="1">
      <c r="A65" s="8"/>
      <c r="B65" s="15"/>
      <c r="C65" s="17">
        <v>800020325</v>
      </c>
      <c r="D65" s="6">
        <v>18</v>
      </c>
      <c r="E65" s="7">
        <v>507.69240000000002</v>
      </c>
      <c r="F65">
        <v>120109</v>
      </c>
      <c r="G65">
        <v>800021232</v>
      </c>
      <c r="H65">
        <v>150</v>
      </c>
      <c r="I65">
        <v>583.33330000000001</v>
      </c>
      <c r="J65" t="e">
        <f t="shared" si="0"/>
        <v>#N/A</v>
      </c>
      <c r="K65" t="e">
        <f t="shared" si="1"/>
        <v>#N/A</v>
      </c>
    </row>
    <row r="66" spans="1:11" ht="14.25" thickBot="1">
      <c r="A66" s="8"/>
      <c r="B66" s="15"/>
      <c r="C66" s="17">
        <v>800020341</v>
      </c>
      <c r="D66" s="6">
        <v>10</v>
      </c>
      <c r="E66" s="7">
        <v>94.017099999999999</v>
      </c>
      <c r="F66">
        <v>120109</v>
      </c>
      <c r="G66">
        <v>800021244</v>
      </c>
      <c r="H66">
        <v>417</v>
      </c>
      <c r="I66">
        <v>2851.2820999999999</v>
      </c>
      <c r="J66">
        <f t="shared" si="0"/>
        <v>33</v>
      </c>
      <c r="K66">
        <f t="shared" si="1"/>
        <v>225.64099999999999</v>
      </c>
    </row>
    <row r="67" spans="1:11" ht="14.25" thickBot="1">
      <c r="A67" s="8"/>
      <c r="B67" s="15"/>
      <c r="C67" s="17">
        <v>800020639</v>
      </c>
      <c r="D67" s="6">
        <v>13</v>
      </c>
      <c r="E67" s="7">
        <v>111.11109999999999</v>
      </c>
      <c r="F67">
        <v>120109</v>
      </c>
      <c r="G67">
        <v>800021256</v>
      </c>
      <c r="H67">
        <v>10</v>
      </c>
      <c r="I67">
        <v>38.461500000000001</v>
      </c>
      <c r="J67" t="e">
        <f t="shared" si="0"/>
        <v>#N/A</v>
      </c>
      <c r="K67" t="e">
        <f t="shared" si="1"/>
        <v>#N/A</v>
      </c>
    </row>
    <row r="68" spans="1:11" ht="14.25" thickBot="1">
      <c r="A68" s="8"/>
      <c r="B68" s="15"/>
      <c r="C68" s="17">
        <v>800020647</v>
      </c>
      <c r="D68" s="6">
        <v>2</v>
      </c>
      <c r="E68" s="7">
        <v>52.820500000000003</v>
      </c>
      <c r="F68">
        <v>120109</v>
      </c>
      <c r="G68">
        <v>800021424</v>
      </c>
      <c r="H68">
        <v>120</v>
      </c>
      <c r="I68">
        <v>738.4615</v>
      </c>
      <c r="J68" t="e">
        <f t="shared" ref="J68:J131" si="2">VLOOKUP(G68,C:E,2,0)</f>
        <v>#N/A</v>
      </c>
      <c r="K68" t="e">
        <f t="shared" ref="K68:K131" si="3">VLOOKUP(G68,C:E,3,0)</f>
        <v>#N/A</v>
      </c>
    </row>
    <row r="69" spans="1:11" ht="14.25" thickBot="1">
      <c r="A69" s="8"/>
      <c r="B69" s="15"/>
      <c r="C69" s="17">
        <v>800020872</v>
      </c>
      <c r="D69" s="6">
        <v>1</v>
      </c>
      <c r="E69" s="7">
        <v>5.5556000000000001</v>
      </c>
      <c r="F69">
        <v>120109</v>
      </c>
      <c r="G69">
        <v>800021427</v>
      </c>
      <c r="H69">
        <v>252</v>
      </c>
      <c r="I69">
        <v>1294.0171</v>
      </c>
      <c r="J69" t="e">
        <f t="shared" si="2"/>
        <v>#N/A</v>
      </c>
      <c r="K69" t="e">
        <f t="shared" si="3"/>
        <v>#N/A</v>
      </c>
    </row>
    <row r="70" spans="1:11" ht="14.25" thickBot="1">
      <c r="A70" s="8"/>
      <c r="B70" s="15"/>
      <c r="C70" s="17">
        <v>800021114</v>
      </c>
      <c r="D70" s="6">
        <v>2</v>
      </c>
      <c r="E70" s="7">
        <v>7.5213999999999999</v>
      </c>
      <c r="F70">
        <v>120109</v>
      </c>
      <c r="G70">
        <v>800021497</v>
      </c>
      <c r="H70">
        <v>120</v>
      </c>
      <c r="I70">
        <v>446.15379999999999</v>
      </c>
      <c r="J70">
        <f t="shared" si="2"/>
        <v>1</v>
      </c>
      <c r="K70">
        <f t="shared" si="3"/>
        <v>4.2735000000000003</v>
      </c>
    </row>
    <row r="71" spans="1:11" ht="14.25" thickBot="1">
      <c r="A71" s="8"/>
      <c r="B71" s="15"/>
      <c r="C71" s="17">
        <v>800021244</v>
      </c>
      <c r="D71" s="6">
        <v>33</v>
      </c>
      <c r="E71" s="7">
        <v>225.64099999999999</v>
      </c>
      <c r="F71">
        <v>120109</v>
      </c>
      <c r="G71">
        <v>800021577</v>
      </c>
      <c r="H71">
        <v>40</v>
      </c>
      <c r="I71">
        <v>406.83760000000001</v>
      </c>
      <c r="J71" t="e">
        <f t="shared" si="2"/>
        <v>#N/A</v>
      </c>
      <c r="K71" t="e">
        <f t="shared" si="3"/>
        <v>#N/A</v>
      </c>
    </row>
    <row r="72" spans="1:11" ht="14.25" thickBot="1">
      <c r="A72" s="8"/>
      <c r="B72" s="15"/>
      <c r="C72" s="17">
        <v>800021497</v>
      </c>
      <c r="D72" s="6">
        <v>1</v>
      </c>
      <c r="E72" s="7">
        <v>4.2735000000000003</v>
      </c>
      <c r="F72">
        <v>120109</v>
      </c>
      <c r="G72">
        <v>800043766</v>
      </c>
      <c r="H72">
        <v>22</v>
      </c>
      <c r="I72">
        <v>18.8034</v>
      </c>
      <c r="J72">
        <f t="shared" si="2"/>
        <v>6</v>
      </c>
      <c r="K72">
        <f t="shared" si="3"/>
        <v>5.1281999999999996</v>
      </c>
    </row>
    <row r="73" spans="1:11" ht="14.25" thickBot="1">
      <c r="A73" s="8"/>
      <c r="B73" s="15"/>
      <c r="C73" s="17">
        <v>800043766</v>
      </c>
      <c r="D73" s="6">
        <v>6</v>
      </c>
      <c r="E73" s="7">
        <v>5.1281999999999996</v>
      </c>
      <c r="F73">
        <v>120109</v>
      </c>
      <c r="G73">
        <v>800043768</v>
      </c>
      <c r="H73">
        <v>3</v>
      </c>
      <c r="I73">
        <v>1.7948999999999999</v>
      </c>
      <c r="J73">
        <f t="shared" si="2"/>
        <v>5</v>
      </c>
      <c r="K73">
        <f t="shared" si="3"/>
        <v>2.9914999999999998</v>
      </c>
    </row>
    <row r="74" spans="1:11" ht="14.25" thickBot="1">
      <c r="A74" s="8"/>
      <c r="B74" s="15"/>
      <c r="C74" s="17">
        <v>800043768</v>
      </c>
      <c r="D74" s="6">
        <v>5</v>
      </c>
      <c r="E74" s="7">
        <v>2.9914999999999998</v>
      </c>
      <c r="F74">
        <v>120109</v>
      </c>
      <c r="G74">
        <v>800043770</v>
      </c>
      <c r="H74">
        <v>1</v>
      </c>
      <c r="I74">
        <v>2.1368</v>
      </c>
      <c r="J74" t="e">
        <f t="shared" si="2"/>
        <v>#N/A</v>
      </c>
      <c r="K74" t="e">
        <f t="shared" si="3"/>
        <v>#N/A</v>
      </c>
    </row>
    <row r="75" spans="1:11" ht="14.25" thickBot="1">
      <c r="A75" s="8"/>
      <c r="B75" s="15"/>
      <c r="C75" s="17">
        <v>800043779</v>
      </c>
      <c r="D75" s="6">
        <v>4</v>
      </c>
      <c r="E75" s="7">
        <v>10.256399999999999</v>
      </c>
      <c r="F75">
        <v>120109</v>
      </c>
      <c r="G75">
        <v>800043779</v>
      </c>
      <c r="H75">
        <v>16</v>
      </c>
      <c r="I75">
        <v>41.025599999999997</v>
      </c>
      <c r="J75">
        <f t="shared" si="2"/>
        <v>4</v>
      </c>
      <c r="K75">
        <f t="shared" si="3"/>
        <v>10.256399999999999</v>
      </c>
    </row>
    <row r="76" spans="1:11" ht="14.25" thickBot="1">
      <c r="A76" s="8"/>
      <c r="B76" s="15"/>
      <c r="C76" s="17">
        <v>800043790</v>
      </c>
      <c r="D76" s="6">
        <v>2</v>
      </c>
      <c r="E76" s="7">
        <v>4.2736000000000001</v>
      </c>
      <c r="F76">
        <v>120109</v>
      </c>
      <c r="G76">
        <v>800043790</v>
      </c>
      <c r="H76">
        <v>1</v>
      </c>
      <c r="I76">
        <v>2.1368</v>
      </c>
      <c r="J76">
        <f t="shared" si="2"/>
        <v>2</v>
      </c>
      <c r="K76">
        <f t="shared" si="3"/>
        <v>4.2736000000000001</v>
      </c>
    </row>
    <row r="77" spans="1:11" ht="14.25" thickBot="1">
      <c r="A77" s="8"/>
      <c r="B77" s="15"/>
      <c r="C77" s="17">
        <v>800043793</v>
      </c>
      <c r="D77" s="6">
        <v>36</v>
      </c>
      <c r="E77" s="7">
        <v>36.923000000000002</v>
      </c>
      <c r="F77">
        <v>120109</v>
      </c>
      <c r="G77">
        <v>800043793</v>
      </c>
      <c r="H77">
        <v>44</v>
      </c>
      <c r="I77">
        <v>45.1282</v>
      </c>
      <c r="J77">
        <f t="shared" si="2"/>
        <v>36</v>
      </c>
      <c r="K77">
        <f t="shared" si="3"/>
        <v>36.923000000000002</v>
      </c>
    </row>
    <row r="78" spans="1:11" ht="14.25" thickBot="1">
      <c r="A78" s="8"/>
      <c r="B78" s="15"/>
      <c r="C78" s="17">
        <v>800043815</v>
      </c>
      <c r="D78" s="6">
        <v>3</v>
      </c>
      <c r="E78" s="7">
        <v>9.9999000000000002</v>
      </c>
      <c r="F78">
        <v>120109</v>
      </c>
      <c r="G78">
        <v>800043815</v>
      </c>
      <c r="H78">
        <v>7</v>
      </c>
      <c r="I78">
        <v>23.333300000000001</v>
      </c>
      <c r="J78">
        <f t="shared" si="2"/>
        <v>3</v>
      </c>
      <c r="K78">
        <f t="shared" si="3"/>
        <v>9.9999000000000002</v>
      </c>
    </row>
    <row r="79" spans="1:11" ht="14.25" thickBot="1">
      <c r="A79" s="8"/>
      <c r="B79" s="15"/>
      <c r="C79" s="17">
        <v>800043822</v>
      </c>
      <c r="D79" s="6">
        <v>1</v>
      </c>
      <c r="E79" s="7">
        <v>3.3332999999999999</v>
      </c>
      <c r="F79">
        <v>120109</v>
      </c>
      <c r="G79">
        <v>800043822</v>
      </c>
      <c r="H79">
        <v>8</v>
      </c>
      <c r="I79">
        <v>26.666699999999999</v>
      </c>
      <c r="J79">
        <f t="shared" si="2"/>
        <v>1</v>
      </c>
      <c r="K79">
        <f t="shared" si="3"/>
        <v>3.3332999999999999</v>
      </c>
    </row>
    <row r="80" spans="1:11" ht="14.25" thickBot="1">
      <c r="A80" s="8"/>
      <c r="B80" s="15"/>
      <c r="C80" s="17">
        <v>800043827</v>
      </c>
      <c r="D80" s="6">
        <v>5</v>
      </c>
      <c r="E80" s="7">
        <v>3.4188000000000001</v>
      </c>
      <c r="F80">
        <v>120109</v>
      </c>
      <c r="G80">
        <v>800043827</v>
      </c>
      <c r="H80">
        <v>11</v>
      </c>
      <c r="I80">
        <v>7.5213999999999999</v>
      </c>
      <c r="J80">
        <f t="shared" si="2"/>
        <v>5</v>
      </c>
      <c r="K80">
        <f t="shared" si="3"/>
        <v>3.4188000000000001</v>
      </c>
    </row>
    <row r="81" spans="1:11" ht="14.25" thickBot="1">
      <c r="A81" s="8"/>
      <c r="B81" s="15"/>
      <c r="C81" s="17">
        <v>800043858</v>
      </c>
      <c r="D81" s="6">
        <v>6</v>
      </c>
      <c r="E81" s="7">
        <v>19.9999</v>
      </c>
      <c r="F81">
        <v>120109</v>
      </c>
      <c r="G81">
        <v>800043866</v>
      </c>
      <c r="H81">
        <v>17</v>
      </c>
      <c r="I81">
        <v>56.666699999999999</v>
      </c>
      <c r="J81">
        <f t="shared" si="2"/>
        <v>18</v>
      </c>
      <c r="K81">
        <f t="shared" si="3"/>
        <v>59.999699999999997</v>
      </c>
    </row>
    <row r="82" spans="1:11" ht="14.25" thickBot="1">
      <c r="A82" s="8"/>
      <c r="B82" s="15"/>
      <c r="C82" s="17">
        <v>800043866</v>
      </c>
      <c r="D82" s="6">
        <v>18</v>
      </c>
      <c r="E82" s="7">
        <v>59.999699999999997</v>
      </c>
      <c r="F82">
        <v>120109</v>
      </c>
      <c r="G82">
        <v>800043877</v>
      </c>
      <c r="H82">
        <v>9</v>
      </c>
      <c r="I82">
        <v>11.538500000000001</v>
      </c>
      <c r="J82">
        <f t="shared" si="2"/>
        <v>6</v>
      </c>
      <c r="K82">
        <f t="shared" si="3"/>
        <v>7.6924000000000001</v>
      </c>
    </row>
    <row r="83" spans="1:11" ht="14.25" thickBot="1">
      <c r="A83" s="8"/>
      <c r="B83" s="15"/>
      <c r="C83" s="17">
        <v>800043877</v>
      </c>
      <c r="D83" s="6">
        <v>6</v>
      </c>
      <c r="E83" s="7">
        <v>7.6924000000000001</v>
      </c>
      <c r="F83">
        <v>120109</v>
      </c>
      <c r="G83">
        <v>800043887</v>
      </c>
      <c r="H83">
        <v>16</v>
      </c>
      <c r="I83">
        <v>39.658099999999997</v>
      </c>
      <c r="J83">
        <f t="shared" si="2"/>
        <v>7</v>
      </c>
      <c r="K83">
        <f t="shared" si="3"/>
        <v>17.350300000000001</v>
      </c>
    </row>
    <row r="84" spans="1:11" ht="14.25" thickBot="1">
      <c r="A84" s="8"/>
      <c r="B84" s="15"/>
      <c r="C84" s="17">
        <v>800043887</v>
      </c>
      <c r="D84" s="6">
        <v>7</v>
      </c>
      <c r="E84" s="7">
        <v>17.350300000000001</v>
      </c>
      <c r="F84">
        <v>120109</v>
      </c>
      <c r="G84">
        <v>800043896</v>
      </c>
      <c r="H84">
        <v>72</v>
      </c>
      <c r="I84">
        <v>49.230800000000002</v>
      </c>
      <c r="J84">
        <f t="shared" si="2"/>
        <v>42</v>
      </c>
      <c r="K84">
        <f t="shared" si="3"/>
        <v>28.7178</v>
      </c>
    </row>
    <row r="85" spans="1:11" ht="14.25" thickBot="1">
      <c r="A85" s="8"/>
      <c r="B85" s="15"/>
      <c r="C85" s="17">
        <v>800043896</v>
      </c>
      <c r="D85" s="6">
        <v>42</v>
      </c>
      <c r="E85" s="7">
        <v>28.7178</v>
      </c>
      <c r="F85">
        <v>120109</v>
      </c>
      <c r="G85">
        <v>800043904</v>
      </c>
      <c r="H85">
        <v>1.1659999999999999</v>
      </c>
      <c r="I85">
        <v>23.7607</v>
      </c>
      <c r="J85">
        <f t="shared" si="2"/>
        <v>1.3660000000000001</v>
      </c>
      <c r="K85">
        <f t="shared" si="3"/>
        <v>27.777899999999999</v>
      </c>
    </row>
    <row r="86" spans="1:11" ht="14.25" thickBot="1">
      <c r="A86" s="8"/>
      <c r="B86" s="15"/>
      <c r="C86" s="17">
        <v>800043904</v>
      </c>
      <c r="D86" s="6">
        <v>1.3660000000000001</v>
      </c>
      <c r="E86" s="7">
        <v>27.777899999999999</v>
      </c>
      <c r="F86">
        <v>120109</v>
      </c>
      <c r="G86">
        <v>800043910</v>
      </c>
      <c r="H86">
        <v>890</v>
      </c>
      <c r="I86">
        <v>380.34190000000001</v>
      </c>
      <c r="J86">
        <f t="shared" si="2"/>
        <v>1001</v>
      </c>
      <c r="K86">
        <f t="shared" si="3"/>
        <v>427.7801</v>
      </c>
    </row>
    <row r="87" spans="1:11" ht="14.25" thickBot="1">
      <c r="A87" s="8"/>
      <c r="B87" s="15"/>
      <c r="C87" s="17">
        <v>800043910</v>
      </c>
      <c r="D87" s="6">
        <v>1001</v>
      </c>
      <c r="E87" s="7">
        <v>427.7801</v>
      </c>
      <c r="F87">
        <v>120109</v>
      </c>
      <c r="G87">
        <v>800043915</v>
      </c>
      <c r="H87">
        <v>1</v>
      </c>
      <c r="I87">
        <v>1.5385</v>
      </c>
      <c r="J87">
        <f t="shared" si="2"/>
        <v>2</v>
      </c>
      <c r="K87">
        <f t="shared" si="3"/>
        <v>3.0769000000000002</v>
      </c>
    </row>
    <row r="88" spans="1:11" ht="14.25" thickBot="1">
      <c r="A88" s="8"/>
      <c r="B88" s="15"/>
      <c r="C88" s="17">
        <v>800043915</v>
      </c>
      <c r="D88" s="6">
        <v>2</v>
      </c>
      <c r="E88" s="7">
        <v>3.0769000000000002</v>
      </c>
      <c r="F88">
        <v>120109</v>
      </c>
      <c r="G88">
        <v>800043934</v>
      </c>
      <c r="H88">
        <v>4</v>
      </c>
      <c r="I88">
        <v>11.9658</v>
      </c>
      <c r="J88">
        <f t="shared" si="2"/>
        <v>4</v>
      </c>
      <c r="K88">
        <f t="shared" si="3"/>
        <v>11.9659</v>
      </c>
    </row>
    <row r="89" spans="1:11" ht="14.25" thickBot="1">
      <c r="A89" s="8"/>
      <c r="B89" s="15"/>
      <c r="C89" s="17">
        <v>800043934</v>
      </c>
      <c r="D89" s="6">
        <v>4</v>
      </c>
      <c r="E89" s="7">
        <v>11.9659</v>
      </c>
      <c r="F89">
        <v>120109</v>
      </c>
      <c r="G89">
        <v>800043949</v>
      </c>
      <c r="H89">
        <v>7</v>
      </c>
      <c r="I89">
        <v>23.9316</v>
      </c>
      <c r="J89" t="e">
        <f t="shared" si="2"/>
        <v>#N/A</v>
      </c>
      <c r="K89" t="e">
        <f t="shared" si="3"/>
        <v>#N/A</v>
      </c>
    </row>
    <row r="90" spans="1:11" ht="14.25" thickBot="1">
      <c r="A90" s="8"/>
      <c r="B90" s="15"/>
      <c r="C90" s="17">
        <v>800043972</v>
      </c>
      <c r="D90" s="6">
        <v>6</v>
      </c>
      <c r="E90" s="7">
        <v>12.820499999999999</v>
      </c>
      <c r="F90">
        <v>120109</v>
      </c>
      <c r="G90">
        <v>800043973</v>
      </c>
      <c r="H90">
        <v>1</v>
      </c>
      <c r="I90">
        <v>2.4786000000000001</v>
      </c>
      <c r="J90">
        <f t="shared" si="2"/>
        <v>1</v>
      </c>
      <c r="K90">
        <f t="shared" si="3"/>
        <v>2.4786000000000001</v>
      </c>
    </row>
    <row r="91" spans="1:11" ht="14.25" thickBot="1">
      <c r="A91" s="8"/>
      <c r="B91" s="15"/>
      <c r="C91" s="17">
        <v>800043973</v>
      </c>
      <c r="D91" s="6">
        <v>1</v>
      </c>
      <c r="E91" s="7">
        <v>2.4786000000000001</v>
      </c>
      <c r="F91">
        <v>120109</v>
      </c>
      <c r="G91">
        <v>800043976</v>
      </c>
      <c r="H91">
        <v>17</v>
      </c>
      <c r="I91">
        <v>13.0769</v>
      </c>
      <c r="J91">
        <f t="shared" si="2"/>
        <v>14</v>
      </c>
      <c r="K91">
        <f t="shared" si="3"/>
        <v>10.769299999999999</v>
      </c>
    </row>
    <row r="92" spans="1:11" ht="14.25" thickBot="1">
      <c r="A92" s="8"/>
      <c r="B92" s="15"/>
      <c r="C92" s="17">
        <v>800043976</v>
      </c>
      <c r="D92" s="6">
        <v>14</v>
      </c>
      <c r="E92" s="7">
        <v>10.769299999999999</v>
      </c>
      <c r="F92">
        <v>120109</v>
      </c>
      <c r="G92">
        <v>800043984</v>
      </c>
      <c r="H92">
        <v>0.252</v>
      </c>
      <c r="I92">
        <v>2.7349999999999999</v>
      </c>
      <c r="J92" t="e">
        <f t="shared" si="2"/>
        <v>#N/A</v>
      </c>
      <c r="K92" t="e">
        <f t="shared" si="3"/>
        <v>#N/A</v>
      </c>
    </row>
    <row r="93" spans="1:11" ht="14.25" thickBot="1">
      <c r="A93" s="8"/>
      <c r="B93" s="15"/>
      <c r="C93" s="17">
        <v>800043988</v>
      </c>
      <c r="D93" s="6">
        <v>2</v>
      </c>
      <c r="E93" s="7">
        <v>4.2735000000000003</v>
      </c>
      <c r="F93">
        <v>120109</v>
      </c>
      <c r="G93">
        <v>800043999</v>
      </c>
      <c r="H93">
        <v>3</v>
      </c>
      <c r="I93">
        <v>14.8718</v>
      </c>
      <c r="J93">
        <f t="shared" si="2"/>
        <v>4</v>
      </c>
      <c r="K93">
        <f t="shared" si="3"/>
        <v>19.8292</v>
      </c>
    </row>
    <row r="94" spans="1:11" ht="14.25" thickBot="1">
      <c r="A94" s="8"/>
      <c r="B94" s="15"/>
      <c r="C94" s="17">
        <v>800043999</v>
      </c>
      <c r="D94" s="6">
        <v>4</v>
      </c>
      <c r="E94" s="7">
        <v>19.8292</v>
      </c>
      <c r="F94">
        <v>120109</v>
      </c>
      <c r="G94">
        <v>800044008</v>
      </c>
      <c r="H94">
        <v>2.278</v>
      </c>
      <c r="I94">
        <v>28.376200000000001</v>
      </c>
      <c r="J94">
        <f t="shared" si="2"/>
        <v>3.0680000000000001</v>
      </c>
      <c r="K94">
        <f t="shared" si="3"/>
        <v>38.205199999999998</v>
      </c>
    </row>
    <row r="95" spans="1:11" ht="14.25" thickBot="1">
      <c r="A95" s="8"/>
      <c r="B95" s="15"/>
      <c r="C95" s="17">
        <v>800044008</v>
      </c>
      <c r="D95" s="6">
        <v>3.0680000000000001</v>
      </c>
      <c r="E95" s="7">
        <v>38.205199999999998</v>
      </c>
      <c r="F95">
        <v>120109</v>
      </c>
      <c r="G95">
        <v>800044019</v>
      </c>
      <c r="H95">
        <v>1.9059999999999999</v>
      </c>
      <c r="I95">
        <v>9.6579999999999995</v>
      </c>
      <c r="J95">
        <f t="shared" si="2"/>
        <v>2.0859999999999999</v>
      </c>
      <c r="K95">
        <f t="shared" si="3"/>
        <v>10.5983</v>
      </c>
    </row>
    <row r="96" spans="1:11" ht="14.25" thickBot="1">
      <c r="A96" s="8"/>
      <c r="B96" s="15"/>
      <c r="C96" s="17">
        <v>800044019</v>
      </c>
      <c r="D96" s="6">
        <v>2.0859999999999999</v>
      </c>
      <c r="E96" s="7">
        <v>10.5983</v>
      </c>
      <c r="F96">
        <v>120109</v>
      </c>
      <c r="G96">
        <v>800044027</v>
      </c>
      <c r="H96">
        <v>3.95</v>
      </c>
      <c r="I96">
        <v>47.094099999999997</v>
      </c>
      <c r="J96">
        <f t="shared" si="2"/>
        <v>6.3819999999999997</v>
      </c>
      <c r="K96">
        <f t="shared" si="3"/>
        <v>75.982799999999997</v>
      </c>
    </row>
    <row r="97" spans="1:11" ht="14.25" thickBot="1">
      <c r="A97" s="8"/>
      <c r="B97" s="15"/>
      <c r="C97" s="17">
        <v>800044027</v>
      </c>
      <c r="D97" s="6">
        <v>6.3819999999999997</v>
      </c>
      <c r="E97" s="7">
        <v>75.982799999999997</v>
      </c>
      <c r="F97">
        <v>120109</v>
      </c>
      <c r="G97">
        <v>800044041</v>
      </c>
      <c r="H97">
        <v>3</v>
      </c>
      <c r="I97">
        <v>2.5640999999999998</v>
      </c>
      <c r="J97">
        <f t="shared" si="2"/>
        <v>6</v>
      </c>
      <c r="K97">
        <f t="shared" si="3"/>
        <v>5.1281999999999996</v>
      </c>
    </row>
    <row r="98" spans="1:11" ht="14.25" thickBot="1">
      <c r="A98" s="8"/>
      <c r="B98" s="15"/>
      <c r="C98" s="17">
        <v>800044041</v>
      </c>
      <c r="D98" s="6">
        <v>6</v>
      </c>
      <c r="E98" s="7">
        <v>5.1281999999999996</v>
      </c>
      <c r="F98">
        <v>120109</v>
      </c>
      <c r="G98">
        <v>800044044</v>
      </c>
      <c r="H98">
        <v>14</v>
      </c>
      <c r="I98">
        <v>16.752099999999999</v>
      </c>
      <c r="J98">
        <f t="shared" si="2"/>
        <v>14</v>
      </c>
      <c r="K98">
        <f t="shared" si="3"/>
        <v>16.752099999999999</v>
      </c>
    </row>
    <row r="99" spans="1:11" ht="14.25" thickBot="1">
      <c r="A99" s="8"/>
      <c r="B99" s="15"/>
      <c r="C99" s="17">
        <v>800044044</v>
      </c>
      <c r="D99" s="6">
        <v>14</v>
      </c>
      <c r="E99" s="7">
        <v>16.752099999999999</v>
      </c>
      <c r="F99">
        <v>120109</v>
      </c>
      <c r="G99">
        <v>800044082</v>
      </c>
      <c r="H99">
        <v>32</v>
      </c>
      <c r="I99">
        <v>32.820500000000003</v>
      </c>
      <c r="J99">
        <f t="shared" si="2"/>
        <v>20</v>
      </c>
      <c r="K99">
        <f t="shared" si="3"/>
        <v>20.512799999999999</v>
      </c>
    </row>
    <row r="100" spans="1:11" ht="14.25" thickBot="1">
      <c r="A100" s="8"/>
      <c r="B100" s="15"/>
      <c r="C100" s="17">
        <v>800044082</v>
      </c>
      <c r="D100" s="6">
        <v>20</v>
      </c>
      <c r="E100" s="7">
        <v>20.512799999999999</v>
      </c>
      <c r="F100">
        <v>120109</v>
      </c>
      <c r="G100">
        <v>800044085</v>
      </c>
      <c r="H100">
        <v>2.81</v>
      </c>
      <c r="I100">
        <v>52.3932</v>
      </c>
      <c r="J100">
        <f t="shared" si="2"/>
        <v>2.1960000000000002</v>
      </c>
      <c r="K100">
        <f t="shared" si="3"/>
        <v>40.854799999999997</v>
      </c>
    </row>
    <row r="101" spans="1:11" ht="14.25" thickBot="1">
      <c r="A101" s="8"/>
      <c r="B101" s="15"/>
      <c r="C101" s="17">
        <v>800044085</v>
      </c>
      <c r="D101" s="6">
        <v>2.1960000000000002</v>
      </c>
      <c r="E101" s="7">
        <v>40.854799999999997</v>
      </c>
      <c r="F101">
        <v>120109</v>
      </c>
      <c r="G101">
        <v>800044117</v>
      </c>
      <c r="H101">
        <v>5</v>
      </c>
      <c r="I101">
        <v>14.9573</v>
      </c>
      <c r="J101">
        <f t="shared" si="2"/>
        <v>3</v>
      </c>
      <c r="K101">
        <f t="shared" si="3"/>
        <v>8.9743999999999993</v>
      </c>
    </row>
    <row r="102" spans="1:11" ht="14.25" thickBot="1">
      <c r="A102" s="8"/>
      <c r="B102" s="15"/>
      <c r="C102" s="17">
        <v>800044114</v>
      </c>
      <c r="D102" s="6">
        <v>2</v>
      </c>
      <c r="E102" s="7">
        <v>2.5642</v>
      </c>
      <c r="F102">
        <v>120109</v>
      </c>
      <c r="G102">
        <v>800044121</v>
      </c>
      <c r="H102">
        <v>0.72</v>
      </c>
      <c r="I102">
        <v>17.094100000000001</v>
      </c>
      <c r="J102">
        <f t="shared" si="2"/>
        <v>0.34799999999999998</v>
      </c>
      <c r="K102">
        <f t="shared" si="3"/>
        <v>8.2905999999999995</v>
      </c>
    </row>
    <row r="103" spans="1:11" ht="14.25" thickBot="1">
      <c r="A103" s="8"/>
      <c r="B103" s="15"/>
      <c r="C103" s="17">
        <v>800044117</v>
      </c>
      <c r="D103" s="6">
        <v>3</v>
      </c>
      <c r="E103" s="7">
        <v>8.9743999999999993</v>
      </c>
      <c r="F103">
        <v>120109</v>
      </c>
      <c r="G103">
        <v>800044125</v>
      </c>
      <c r="H103">
        <v>1</v>
      </c>
      <c r="I103">
        <v>4.7008999999999999</v>
      </c>
      <c r="J103">
        <f t="shared" si="2"/>
        <v>2</v>
      </c>
      <c r="K103">
        <f t="shared" si="3"/>
        <v>9.4017999999999997</v>
      </c>
    </row>
    <row r="104" spans="1:11" ht="14.25" thickBot="1">
      <c r="A104" s="8"/>
      <c r="B104" s="15"/>
      <c r="C104" s="17">
        <v>800044121</v>
      </c>
      <c r="D104" s="6">
        <v>0.34799999999999998</v>
      </c>
      <c r="E104" s="7">
        <v>8.2905999999999995</v>
      </c>
      <c r="F104">
        <v>120109</v>
      </c>
      <c r="G104">
        <v>800044129</v>
      </c>
      <c r="H104">
        <v>3</v>
      </c>
      <c r="I104">
        <v>5.641</v>
      </c>
      <c r="J104">
        <f t="shared" si="2"/>
        <v>2</v>
      </c>
      <c r="K104">
        <f t="shared" si="3"/>
        <v>3.7606000000000002</v>
      </c>
    </row>
    <row r="105" spans="1:11" ht="14.25" thickBot="1">
      <c r="A105" s="8"/>
      <c r="B105" s="15"/>
      <c r="C105" s="17">
        <v>800044125</v>
      </c>
      <c r="D105" s="6">
        <v>2</v>
      </c>
      <c r="E105" s="7">
        <v>9.4017999999999997</v>
      </c>
      <c r="F105">
        <v>120109</v>
      </c>
      <c r="G105">
        <v>800044138</v>
      </c>
      <c r="H105">
        <v>10</v>
      </c>
      <c r="I105">
        <v>6.8376000000000001</v>
      </c>
      <c r="J105" t="e">
        <f t="shared" si="2"/>
        <v>#N/A</v>
      </c>
      <c r="K105" t="e">
        <f t="shared" si="3"/>
        <v>#N/A</v>
      </c>
    </row>
    <row r="106" spans="1:11" ht="14.25" thickBot="1">
      <c r="A106" s="8"/>
      <c r="B106" s="15"/>
      <c r="C106" s="17">
        <v>800044129</v>
      </c>
      <c r="D106" s="6">
        <v>2</v>
      </c>
      <c r="E106" s="7">
        <v>3.7606000000000002</v>
      </c>
      <c r="F106">
        <v>120109</v>
      </c>
      <c r="G106">
        <v>800044147</v>
      </c>
      <c r="H106">
        <v>3.782</v>
      </c>
      <c r="I106">
        <v>43.674999999999997</v>
      </c>
      <c r="J106">
        <f t="shared" si="2"/>
        <v>2.3959999999999999</v>
      </c>
      <c r="K106">
        <f t="shared" si="3"/>
        <v>27.521599999999999</v>
      </c>
    </row>
    <row r="107" spans="1:11" ht="14.25" thickBot="1">
      <c r="A107" s="8"/>
      <c r="B107" s="15"/>
      <c r="C107" s="17">
        <v>800044147</v>
      </c>
      <c r="D107" s="6">
        <v>2.3959999999999999</v>
      </c>
      <c r="E107" s="7">
        <v>27.521599999999999</v>
      </c>
      <c r="F107">
        <v>120109</v>
      </c>
      <c r="G107">
        <v>800044151</v>
      </c>
      <c r="H107">
        <v>9</v>
      </c>
      <c r="I107">
        <v>30</v>
      </c>
      <c r="J107">
        <f t="shared" si="2"/>
        <v>9</v>
      </c>
      <c r="K107">
        <f t="shared" si="3"/>
        <v>29.999700000000001</v>
      </c>
    </row>
    <row r="108" spans="1:11" ht="14.25" thickBot="1">
      <c r="A108" s="8"/>
      <c r="B108" s="15"/>
      <c r="C108" s="17">
        <v>800044151</v>
      </c>
      <c r="D108" s="6">
        <v>9</v>
      </c>
      <c r="E108" s="7">
        <v>29.999700000000001</v>
      </c>
      <c r="F108">
        <v>120109</v>
      </c>
      <c r="G108">
        <v>800096608</v>
      </c>
      <c r="H108">
        <v>5</v>
      </c>
      <c r="I108">
        <v>46.153799999999997</v>
      </c>
      <c r="J108">
        <f t="shared" si="2"/>
        <v>2</v>
      </c>
      <c r="K108">
        <f t="shared" si="3"/>
        <v>18.461500000000001</v>
      </c>
    </row>
    <row r="109" spans="1:11" ht="14.25" thickBot="1">
      <c r="A109" s="8"/>
      <c r="B109" s="15"/>
      <c r="C109" s="17">
        <v>800096608</v>
      </c>
      <c r="D109" s="6">
        <v>2</v>
      </c>
      <c r="E109" s="7">
        <v>18.461500000000001</v>
      </c>
      <c r="F109">
        <v>120109</v>
      </c>
      <c r="G109">
        <v>800174709</v>
      </c>
      <c r="H109">
        <v>2.956</v>
      </c>
      <c r="I109">
        <v>45.470100000000002</v>
      </c>
      <c r="J109">
        <f t="shared" si="2"/>
        <v>1.244</v>
      </c>
      <c r="K109">
        <f t="shared" si="3"/>
        <v>19.059899999999999</v>
      </c>
    </row>
    <row r="110" spans="1:11" ht="14.25" thickBot="1">
      <c r="A110" s="8"/>
      <c r="B110" s="15"/>
      <c r="C110" s="17">
        <v>800174709</v>
      </c>
      <c r="D110" s="6">
        <v>1.244</v>
      </c>
      <c r="E110" s="7">
        <v>19.059899999999999</v>
      </c>
      <c r="F110">
        <v>120109</v>
      </c>
      <c r="G110">
        <v>800184423</v>
      </c>
      <c r="H110">
        <v>240</v>
      </c>
      <c r="I110">
        <v>1989.7436</v>
      </c>
      <c r="J110" t="e">
        <f t="shared" si="2"/>
        <v>#N/A</v>
      </c>
      <c r="K110" t="e">
        <f t="shared" si="3"/>
        <v>#N/A</v>
      </c>
    </row>
    <row r="111" spans="1:11" ht="14.25" thickBot="1">
      <c r="A111" s="8"/>
      <c r="B111" s="15"/>
      <c r="C111" s="17">
        <v>800184877</v>
      </c>
      <c r="D111" s="6">
        <v>38</v>
      </c>
      <c r="E111" s="7">
        <v>146.1549</v>
      </c>
      <c r="F111">
        <v>120109</v>
      </c>
      <c r="G111">
        <v>800184877</v>
      </c>
      <c r="H111">
        <v>13</v>
      </c>
      <c r="I111">
        <v>50</v>
      </c>
      <c r="J111">
        <f t="shared" si="2"/>
        <v>38</v>
      </c>
      <c r="K111">
        <f t="shared" si="3"/>
        <v>146.1549</v>
      </c>
    </row>
    <row r="112" spans="1:11" ht="14.25" thickBot="1">
      <c r="A112" s="8"/>
      <c r="B112" s="15"/>
      <c r="C112" s="17">
        <v>800185097</v>
      </c>
      <c r="D112" s="6">
        <v>13</v>
      </c>
      <c r="E112" s="7">
        <v>13.333299999999999</v>
      </c>
      <c r="F112">
        <v>120109</v>
      </c>
      <c r="G112">
        <v>800185056</v>
      </c>
      <c r="H112">
        <v>2</v>
      </c>
      <c r="I112">
        <v>143.58969999999999</v>
      </c>
      <c r="J112" t="e">
        <f t="shared" si="2"/>
        <v>#N/A</v>
      </c>
      <c r="K112" t="e">
        <f t="shared" si="3"/>
        <v>#N/A</v>
      </c>
    </row>
    <row r="113" spans="1:11" ht="14.25" thickBot="1">
      <c r="A113" s="8"/>
      <c r="B113" s="15"/>
      <c r="C113" s="17">
        <v>800186388</v>
      </c>
      <c r="D113" s="6">
        <v>0.65</v>
      </c>
      <c r="E113" s="7">
        <v>15.384600000000001</v>
      </c>
      <c r="F113">
        <v>120109</v>
      </c>
      <c r="G113">
        <v>800185097</v>
      </c>
      <c r="H113">
        <v>13</v>
      </c>
      <c r="I113">
        <v>13.333299999999999</v>
      </c>
      <c r="J113">
        <f t="shared" si="2"/>
        <v>13</v>
      </c>
      <c r="K113">
        <f t="shared" si="3"/>
        <v>13.333299999999999</v>
      </c>
    </row>
    <row r="114" spans="1:11" ht="14.25" thickBot="1">
      <c r="A114" s="8"/>
      <c r="B114" s="15"/>
      <c r="C114" s="17">
        <v>800187078</v>
      </c>
      <c r="D114" s="6">
        <v>121</v>
      </c>
      <c r="E114" s="7">
        <v>137.54750000000001</v>
      </c>
      <c r="F114">
        <v>120109</v>
      </c>
      <c r="G114">
        <v>800186388</v>
      </c>
      <c r="H114">
        <v>1.5780000000000001</v>
      </c>
      <c r="I114">
        <v>37.179499999999997</v>
      </c>
      <c r="J114">
        <f t="shared" si="2"/>
        <v>0.65</v>
      </c>
      <c r="K114">
        <f t="shared" si="3"/>
        <v>15.384600000000001</v>
      </c>
    </row>
    <row r="115" spans="1:11" ht="14.25" thickBot="1">
      <c r="A115" s="8"/>
      <c r="B115" s="15"/>
      <c r="C115" s="17">
        <v>800194843</v>
      </c>
      <c r="D115" s="6">
        <v>2</v>
      </c>
      <c r="E115" s="7">
        <v>87.179500000000004</v>
      </c>
      <c r="F115">
        <v>120109</v>
      </c>
      <c r="G115">
        <v>800187078</v>
      </c>
      <c r="H115">
        <v>76</v>
      </c>
      <c r="I115">
        <v>86.393199999999993</v>
      </c>
      <c r="J115">
        <f t="shared" si="2"/>
        <v>121</v>
      </c>
      <c r="K115">
        <f t="shared" si="3"/>
        <v>137.54750000000001</v>
      </c>
    </row>
    <row r="116" spans="1:11" ht="14.25" thickBot="1">
      <c r="A116" s="8"/>
      <c r="B116" s="15"/>
      <c r="C116" s="17">
        <v>800195049</v>
      </c>
      <c r="D116" s="6">
        <v>16</v>
      </c>
      <c r="E116" s="7">
        <v>6.8376000000000001</v>
      </c>
      <c r="F116">
        <v>120109</v>
      </c>
      <c r="G116">
        <v>800187808</v>
      </c>
      <c r="H116">
        <v>1</v>
      </c>
      <c r="I116">
        <v>11.7949</v>
      </c>
      <c r="J116" t="e">
        <f t="shared" si="2"/>
        <v>#N/A</v>
      </c>
      <c r="K116" t="e">
        <f t="shared" si="3"/>
        <v>#N/A</v>
      </c>
    </row>
    <row r="117" spans="1:11" ht="14.25" thickBot="1">
      <c r="A117" s="8"/>
      <c r="B117" s="15"/>
      <c r="C117" s="17">
        <v>800195051</v>
      </c>
      <c r="D117" s="6">
        <v>70</v>
      </c>
      <c r="E117" s="7">
        <v>35.897399999999998</v>
      </c>
      <c r="F117">
        <v>120109</v>
      </c>
      <c r="G117">
        <v>800187938</v>
      </c>
      <c r="H117">
        <v>2</v>
      </c>
      <c r="I117">
        <v>6.4957000000000003</v>
      </c>
      <c r="J117" t="e">
        <f t="shared" si="2"/>
        <v>#N/A</v>
      </c>
      <c r="K117" t="e">
        <f t="shared" si="3"/>
        <v>#N/A</v>
      </c>
    </row>
    <row r="118" spans="1:11" ht="14.25" thickBot="1">
      <c r="A118" s="8"/>
      <c r="B118" s="15"/>
      <c r="C118" s="17">
        <v>800196278</v>
      </c>
      <c r="D118" s="6">
        <v>1</v>
      </c>
      <c r="E118" s="7">
        <v>3.8462000000000001</v>
      </c>
      <c r="F118">
        <v>120109</v>
      </c>
      <c r="G118">
        <v>800194926</v>
      </c>
      <c r="H118">
        <v>80</v>
      </c>
      <c r="I118">
        <v>362.39319999999998</v>
      </c>
      <c r="J118" t="e">
        <f t="shared" si="2"/>
        <v>#N/A</v>
      </c>
      <c r="K118" t="e">
        <f t="shared" si="3"/>
        <v>#N/A</v>
      </c>
    </row>
    <row r="119" spans="1:11" ht="14.25" thickBot="1">
      <c r="A119" s="8"/>
      <c r="B119" s="15"/>
      <c r="C119" s="17">
        <v>800196280</v>
      </c>
      <c r="D119" s="6">
        <v>3</v>
      </c>
      <c r="E119" s="7">
        <v>14.102600000000001</v>
      </c>
      <c r="F119">
        <v>120109</v>
      </c>
      <c r="G119">
        <v>800195049</v>
      </c>
      <c r="H119">
        <v>62</v>
      </c>
      <c r="I119">
        <v>26.495699999999999</v>
      </c>
      <c r="J119">
        <f t="shared" si="2"/>
        <v>16</v>
      </c>
      <c r="K119">
        <f t="shared" si="3"/>
        <v>6.8376000000000001</v>
      </c>
    </row>
    <row r="120" spans="1:11" ht="14.25" thickBot="1">
      <c r="A120" s="8"/>
      <c r="B120" s="15"/>
      <c r="C120" s="17">
        <v>800196281</v>
      </c>
      <c r="D120" s="6">
        <v>6</v>
      </c>
      <c r="E120" s="7">
        <v>34.871899999999997</v>
      </c>
      <c r="F120">
        <v>120109</v>
      </c>
      <c r="G120">
        <v>800195051</v>
      </c>
      <c r="H120">
        <v>16</v>
      </c>
      <c r="I120">
        <v>8.2050999999999998</v>
      </c>
      <c r="J120">
        <f t="shared" si="2"/>
        <v>70</v>
      </c>
      <c r="K120">
        <f t="shared" si="3"/>
        <v>35.897399999999998</v>
      </c>
    </row>
    <row r="121" spans="1:11" ht="14.25" thickBot="1">
      <c r="A121" s="8"/>
      <c r="B121" s="15"/>
      <c r="C121" s="17">
        <v>800196286</v>
      </c>
      <c r="D121" s="6">
        <v>4</v>
      </c>
      <c r="E121" s="7">
        <v>20.444400000000002</v>
      </c>
      <c r="F121">
        <v>120109</v>
      </c>
      <c r="G121">
        <v>800196280</v>
      </c>
      <c r="H121">
        <v>2</v>
      </c>
      <c r="I121">
        <v>9.4016999999999999</v>
      </c>
      <c r="J121">
        <f t="shared" si="2"/>
        <v>3</v>
      </c>
      <c r="K121">
        <f t="shared" si="3"/>
        <v>14.102600000000001</v>
      </c>
    </row>
    <row r="122" spans="1:11" ht="14.25" thickBot="1">
      <c r="A122" s="8"/>
      <c r="B122" s="15"/>
      <c r="C122" s="17">
        <v>800206075</v>
      </c>
      <c r="D122" s="6">
        <v>94.57</v>
      </c>
      <c r="E122" s="7">
        <v>303.93099999999998</v>
      </c>
      <c r="F122">
        <v>120109</v>
      </c>
      <c r="G122">
        <v>800196281</v>
      </c>
      <c r="H122">
        <v>2</v>
      </c>
      <c r="I122">
        <v>11.623900000000001</v>
      </c>
      <c r="J122">
        <f t="shared" si="2"/>
        <v>6</v>
      </c>
      <c r="K122">
        <f t="shared" si="3"/>
        <v>34.871899999999997</v>
      </c>
    </row>
    <row r="123" spans="1:11" ht="14.25" thickBot="1">
      <c r="A123" s="8"/>
      <c r="B123" s="15"/>
      <c r="C123" s="17">
        <v>800218880</v>
      </c>
      <c r="D123" s="6">
        <v>1.528</v>
      </c>
      <c r="E123" s="7">
        <v>31.946999999999999</v>
      </c>
      <c r="F123">
        <v>120109</v>
      </c>
      <c r="G123">
        <v>800196282</v>
      </c>
      <c r="H123">
        <v>1</v>
      </c>
      <c r="I123">
        <v>13.504300000000001</v>
      </c>
      <c r="J123" t="e">
        <f t="shared" si="2"/>
        <v>#N/A</v>
      </c>
      <c r="K123" t="e">
        <f t="shared" si="3"/>
        <v>#N/A</v>
      </c>
    </row>
    <row r="124" spans="1:11" ht="14.25" thickBot="1">
      <c r="A124" s="8"/>
      <c r="B124" s="15"/>
      <c r="C124" s="17">
        <v>800230691</v>
      </c>
      <c r="D124" s="6">
        <v>1</v>
      </c>
      <c r="E124" s="7">
        <v>16.923100000000002</v>
      </c>
      <c r="F124">
        <v>120109</v>
      </c>
      <c r="G124">
        <v>800196286</v>
      </c>
      <c r="H124">
        <v>3</v>
      </c>
      <c r="I124">
        <v>15.333299999999999</v>
      </c>
      <c r="J124">
        <f t="shared" si="2"/>
        <v>4</v>
      </c>
      <c r="K124">
        <f t="shared" si="3"/>
        <v>20.444400000000002</v>
      </c>
    </row>
    <row r="125" spans="1:11" ht="14.25" thickBot="1">
      <c r="A125" s="8"/>
      <c r="B125" s="15"/>
      <c r="C125" s="17">
        <v>800237411</v>
      </c>
      <c r="D125" s="6">
        <v>1</v>
      </c>
      <c r="E125" s="7">
        <v>13.6752</v>
      </c>
      <c r="F125">
        <v>120109</v>
      </c>
      <c r="G125">
        <v>800196288</v>
      </c>
      <c r="H125">
        <v>1</v>
      </c>
      <c r="I125">
        <v>19.487200000000001</v>
      </c>
      <c r="J125" t="e">
        <f t="shared" si="2"/>
        <v>#N/A</v>
      </c>
      <c r="K125" t="e">
        <f t="shared" si="3"/>
        <v>#N/A</v>
      </c>
    </row>
    <row r="126" spans="1:11" ht="14.25" thickBot="1">
      <c r="A126" s="8"/>
      <c r="B126" s="15"/>
      <c r="C126" s="17">
        <v>800239492</v>
      </c>
      <c r="D126" s="6">
        <v>2</v>
      </c>
      <c r="E126" s="7">
        <v>4.1879999999999997</v>
      </c>
      <c r="F126">
        <v>120109</v>
      </c>
      <c r="G126">
        <v>800206075</v>
      </c>
      <c r="H126">
        <v>87.683999999999997</v>
      </c>
      <c r="I126">
        <v>282.3075</v>
      </c>
      <c r="J126">
        <f t="shared" si="2"/>
        <v>94.57</v>
      </c>
      <c r="K126">
        <f t="shared" si="3"/>
        <v>303.93099999999998</v>
      </c>
    </row>
    <row r="127" spans="1:11" ht="14.25" thickBot="1">
      <c r="A127" s="8"/>
      <c r="B127" s="15"/>
      <c r="C127" s="17">
        <v>800248049</v>
      </c>
      <c r="D127" s="6">
        <v>1</v>
      </c>
      <c r="E127" s="7">
        <v>8.2563999999999993</v>
      </c>
      <c r="F127">
        <v>120109</v>
      </c>
      <c r="G127">
        <v>800218880</v>
      </c>
      <c r="H127">
        <v>1.42</v>
      </c>
      <c r="I127">
        <v>29.646100000000001</v>
      </c>
      <c r="J127">
        <f t="shared" si="2"/>
        <v>1.528</v>
      </c>
      <c r="K127">
        <f t="shared" si="3"/>
        <v>31.946999999999999</v>
      </c>
    </row>
    <row r="128" spans="1:11" ht="14.25" thickBot="1">
      <c r="A128" s="8"/>
      <c r="B128" s="15"/>
      <c r="C128" s="17">
        <v>800254240</v>
      </c>
      <c r="D128" s="6">
        <v>3</v>
      </c>
      <c r="E128" s="7">
        <v>46.769199999999998</v>
      </c>
      <c r="F128">
        <v>120109</v>
      </c>
      <c r="G128">
        <v>800223349</v>
      </c>
      <c r="H128">
        <v>9</v>
      </c>
      <c r="I128">
        <v>17.230799999999999</v>
      </c>
      <c r="J128" t="e">
        <f t="shared" si="2"/>
        <v>#N/A</v>
      </c>
      <c r="K128" t="e">
        <f t="shared" si="3"/>
        <v>#N/A</v>
      </c>
    </row>
    <row r="129" spans="1:11" ht="14.25" thickBot="1">
      <c r="A129" s="8"/>
      <c r="B129" s="15"/>
      <c r="C129" s="17">
        <v>800261525</v>
      </c>
      <c r="D129" s="6">
        <v>0.44800000000000001</v>
      </c>
      <c r="E129" s="7">
        <v>7.7876000000000003</v>
      </c>
      <c r="F129">
        <v>120109</v>
      </c>
      <c r="G129">
        <v>800225148</v>
      </c>
      <c r="H129">
        <v>1</v>
      </c>
      <c r="I129">
        <v>12.820499999999999</v>
      </c>
      <c r="J129" t="e">
        <f t="shared" si="2"/>
        <v>#N/A</v>
      </c>
      <c r="K129" t="e">
        <f t="shared" si="3"/>
        <v>#N/A</v>
      </c>
    </row>
    <row r="130" spans="1:11" ht="14.25" thickBot="1">
      <c r="A130" s="8"/>
      <c r="B130" s="15"/>
      <c r="C130" s="17">
        <v>800270463</v>
      </c>
      <c r="D130" s="6">
        <v>1</v>
      </c>
      <c r="E130" s="7">
        <v>3.5299</v>
      </c>
      <c r="F130">
        <v>120109</v>
      </c>
      <c r="G130">
        <v>800237411</v>
      </c>
      <c r="H130">
        <v>240</v>
      </c>
      <c r="I130">
        <v>2789.7435999999998</v>
      </c>
      <c r="J130">
        <f t="shared" si="2"/>
        <v>1</v>
      </c>
      <c r="K130">
        <f t="shared" si="3"/>
        <v>13.6752</v>
      </c>
    </row>
    <row r="131" spans="1:11" ht="14.25" thickBot="1">
      <c r="A131" s="8"/>
      <c r="B131" s="15"/>
      <c r="C131" s="17">
        <v>800305298</v>
      </c>
      <c r="D131" s="6">
        <v>1</v>
      </c>
      <c r="E131" s="7">
        <v>12.820499999999999</v>
      </c>
      <c r="F131">
        <v>120109</v>
      </c>
      <c r="G131">
        <v>800239492</v>
      </c>
      <c r="H131">
        <v>1</v>
      </c>
      <c r="I131">
        <v>2.0939999999999999</v>
      </c>
      <c r="J131">
        <f t="shared" si="2"/>
        <v>2</v>
      </c>
      <c r="K131">
        <f t="shared" si="3"/>
        <v>4.1879999999999997</v>
      </c>
    </row>
    <row r="132" spans="1:11" ht="14.25" thickBot="1">
      <c r="A132" s="8"/>
      <c r="B132" s="15"/>
      <c r="C132" s="17">
        <v>800309890</v>
      </c>
      <c r="D132" s="6">
        <v>1</v>
      </c>
      <c r="E132" s="7">
        <v>11.017099999999999</v>
      </c>
      <c r="F132">
        <v>120109</v>
      </c>
      <c r="G132">
        <v>800240743</v>
      </c>
      <c r="H132">
        <v>80</v>
      </c>
      <c r="I132">
        <v>1196.5812000000001</v>
      </c>
      <c r="J132" t="e">
        <f t="shared" ref="J132:J175" si="4">VLOOKUP(G132,C:E,2,0)</f>
        <v>#N/A</v>
      </c>
      <c r="K132" t="e">
        <f t="shared" ref="K132:K175" si="5">VLOOKUP(G132,C:E,3,0)</f>
        <v>#N/A</v>
      </c>
    </row>
    <row r="133" spans="1:11" ht="14.25" thickBot="1">
      <c r="A133" s="8"/>
      <c r="B133" s="15"/>
      <c r="C133" s="17">
        <v>800327507</v>
      </c>
      <c r="D133" s="6">
        <v>2</v>
      </c>
      <c r="E133" s="7">
        <v>126.4957</v>
      </c>
      <c r="F133">
        <v>120109</v>
      </c>
      <c r="G133">
        <v>800248049</v>
      </c>
      <c r="H133">
        <v>3</v>
      </c>
      <c r="I133">
        <v>24.769200000000001</v>
      </c>
      <c r="J133">
        <f t="shared" si="4"/>
        <v>1</v>
      </c>
      <c r="K133">
        <f t="shared" si="5"/>
        <v>8.2563999999999993</v>
      </c>
    </row>
    <row r="134" spans="1:11" ht="14.25" thickBot="1">
      <c r="A134" s="8"/>
      <c r="B134" s="15"/>
      <c r="C134" s="17">
        <v>800329137</v>
      </c>
      <c r="D134" s="6">
        <v>1</v>
      </c>
      <c r="E134" s="7">
        <v>10.093999999999999</v>
      </c>
      <c r="F134">
        <v>120109</v>
      </c>
      <c r="G134">
        <v>800261525</v>
      </c>
      <c r="H134">
        <v>0.60599999999999998</v>
      </c>
      <c r="I134">
        <v>10.584099999999999</v>
      </c>
      <c r="J134">
        <f t="shared" si="4"/>
        <v>0.44800000000000001</v>
      </c>
      <c r="K134">
        <f t="shared" si="5"/>
        <v>7.7876000000000003</v>
      </c>
    </row>
    <row r="135" spans="1:11" ht="14.25" thickBot="1">
      <c r="A135" s="8"/>
      <c r="B135" s="15"/>
      <c r="C135" s="17">
        <v>800329202</v>
      </c>
      <c r="D135" s="6">
        <v>11</v>
      </c>
      <c r="E135" s="7">
        <v>188.0342</v>
      </c>
      <c r="F135">
        <v>120109</v>
      </c>
      <c r="G135">
        <v>800305298</v>
      </c>
      <c r="H135">
        <v>40</v>
      </c>
      <c r="I135">
        <v>479.48719999999997</v>
      </c>
      <c r="J135">
        <f t="shared" si="4"/>
        <v>1</v>
      </c>
      <c r="K135">
        <f t="shared" si="5"/>
        <v>12.820499999999999</v>
      </c>
    </row>
    <row r="136" spans="1:11" ht="14.25" thickBot="1">
      <c r="A136" s="8"/>
      <c r="B136" s="15"/>
      <c r="C136" s="17">
        <v>800329204</v>
      </c>
      <c r="D136" s="6">
        <v>15</v>
      </c>
      <c r="E136" s="7">
        <v>12.820499999999999</v>
      </c>
      <c r="F136">
        <v>120109</v>
      </c>
      <c r="G136">
        <v>800329137</v>
      </c>
      <c r="H136">
        <v>50</v>
      </c>
      <c r="I136">
        <v>341.88029999999998</v>
      </c>
      <c r="J136">
        <f t="shared" si="4"/>
        <v>1</v>
      </c>
      <c r="K136">
        <f t="shared" si="5"/>
        <v>10.093999999999999</v>
      </c>
    </row>
    <row r="137" spans="1:11" ht="14.25" thickBot="1">
      <c r="A137" s="8"/>
      <c r="B137" s="15"/>
      <c r="C137" s="17">
        <v>800340890</v>
      </c>
      <c r="D137" s="6">
        <v>1</v>
      </c>
      <c r="E137" s="7">
        <v>9.4016999999999999</v>
      </c>
      <c r="F137">
        <v>120109</v>
      </c>
      <c r="G137">
        <v>800329202</v>
      </c>
      <c r="H137">
        <v>81</v>
      </c>
      <c r="I137">
        <v>1200</v>
      </c>
      <c r="J137">
        <f t="shared" si="4"/>
        <v>11</v>
      </c>
      <c r="K137">
        <f t="shared" si="5"/>
        <v>188.0342</v>
      </c>
    </row>
    <row r="138" spans="1:11" ht="14.25" thickBot="1">
      <c r="A138" s="8"/>
      <c r="B138" s="15"/>
      <c r="C138" s="17">
        <v>800341536</v>
      </c>
      <c r="D138" s="6">
        <v>0.27200000000000002</v>
      </c>
      <c r="E138" s="7">
        <v>8.2050999999999998</v>
      </c>
      <c r="F138">
        <v>120109</v>
      </c>
      <c r="G138">
        <v>800329204</v>
      </c>
      <c r="H138">
        <v>295</v>
      </c>
      <c r="I138">
        <v>252.13679999999999</v>
      </c>
      <c r="J138">
        <f t="shared" si="4"/>
        <v>15</v>
      </c>
      <c r="K138">
        <f t="shared" si="5"/>
        <v>12.820499999999999</v>
      </c>
    </row>
    <row r="139" spans="1:11" ht="14.25" thickBot="1">
      <c r="A139" s="8"/>
      <c r="B139" s="15"/>
      <c r="C139" s="17">
        <v>800341880</v>
      </c>
      <c r="D139" s="6">
        <v>2.1179999999999999</v>
      </c>
      <c r="E139" s="7">
        <v>22.389500000000002</v>
      </c>
      <c r="F139">
        <v>120109</v>
      </c>
      <c r="G139">
        <v>800333346</v>
      </c>
      <c r="H139">
        <v>1</v>
      </c>
      <c r="I139">
        <v>13.6752</v>
      </c>
      <c r="J139" t="e">
        <f t="shared" si="4"/>
        <v>#N/A</v>
      </c>
      <c r="K139" t="e">
        <f t="shared" si="5"/>
        <v>#N/A</v>
      </c>
    </row>
    <row r="140" spans="1:11" ht="14.25" thickBot="1">
      <c r="A140" s="8"/>
      <c r="B140" s="15"/>
      <c r="C140" s="17">
        <v>800343468</v>
      </c>
      <c r="D140" s="6">
        <v>2</v>
      </c>
      <c r="E140" s="7">
        <v>125.64100000000001</v>
      </c>
      <c r="F140">
        <v>120109</v>
      </c>
      <c r="G140">
        <v>800340890</v>
      </c>
      <c r="H140">
        <v>230</v>
      </c>
      <c r="I140">
        <v>1867.5214000000001</v>
      </c>
      <c r="J140">
        <f t="shared" si="4"/>
        <v>1</v>
      </c>
      <c r="K140">
        <f t="shared" si="5"/>
        <v>9.4016999999999999</v>
      </c>
    </row>
    <row r="141" spans="1:11" ht="14.25" thickBot="1">
      <c r="A141" s="8"/>
      <c r="B141" s="15"/>
      <c r="C141" s="17">
        <v>800344538</v>
      </c>
      <c r="D141" s="6">
        <v>1</v>
      </c>
      <c r="E141" s="7">
        <v>8.5470000000000006</v>
      </c>
      <c r="F141">
        <v>120109</v>
      </c>
      <c r="G141">
        <v>800341536</v>
      </c>
      <c r="H141">
        <v>0.61599999999999999</v>
      </c>
      <c r="I141">
        <v>18.7179</v>
      </c>
      <c r="J141">
        <f t="shared" si="4"/>
        <v>0.27200000000000002</v>
      </c>
      <c r="K141">
        <f t="shared" si="5"/>
        <v>8.2050999999999998</v>
      </c>
    </row>
    <row r="142" spans="1:11" ht="14.25" thickBot="1">
      <c r="A142" s="8"/>
      <c r="B142" s="15"/>
      <c r="C142" s="17">
        <v>800356843</v>
      </c>
      <c r="D142" s="6">
        <v>1</v>
      </c>
      <c r="E142" s="7">
        <v>3.1111</v>
      </c>
      <c r="F142">
        <v>120109</v>
      </c>
      <c r="G142">
        <v>800341880</v>
      </c>
      <c r="H142">
        <v>3.754</v>
      </c>
      <c r="I142">
        <v>39.823099999999997</v>
      </c>
      <c r="J142">
        <f t="shared" si="4"/>
        <v>2.1179999999999999</v>
      </c>
      <c r="K142">
        <f t="shared" si="5"/>
        <v>22.389500000000002</v>
      </c>
    </row>
    <row r="143" spans="1:11" ht="14.25" thickBot="1">
      <c r="A143" s="8"/>
      <c r="B143" s="15"/>
      <c r="C143" s="17">
        <v>800358704</v>
      </c>
      <c r="D143" s="6">
        <v>2</v>
      </c>
      <c r="E143" s="7">
        <v>29.316199999999998</v>
      </c>
      <c r="F143">
        <v>120109</v>
      </c>
      <c r="G143">
        <v>800344489</v>
      </c>
      <c r="H143">
        <v>140</v>
      </c>
      <c r="I143">
        <v>1543.5897</v>
      </c>
      <c r="J143" t="e">
        <f t="shared" si="4"/>
        <v>#N/A</v>
      </c>
      <c r="K143" t="e">
        <f t="shared" si="5"/>
        <v>#N/A</v>
      </c>
    </row>
    <row r="144" spans="1:11" ht="14.25" thickBot="1">
      <c r="A144" s="8"/>
      <c r="B144" s="15"/>
      <c r="C144" s="17">
        <v>800358786</v>
      </c>
      <c r="D144" s="6">
        <v>1</v>
      </c>
      <c r="E144" s="7">
        <v>1.9145000000000001</v>
      </c>
      <c r="F144">
        <v>120109</v>
      </c>
      <c r="G144">
        <v>800344490</v>
      </c>
      <c r="H144">
        <v>280</v>
      </c>
      <c r="I144">
        <v>1507.6922999999999</v>
      </c>
      <c r="J144" t="e">
        <f t="shared" si="4"/>
        <v>#N/A</v>
      </c>
      <c r="K144" t="e">
        <f t="shared" si="5"/>
        <v>#N/A</v>
      </c>
    </row>
    <row r="145" spans="1:11" ht="14.25" thickBot="1">
      <c r="A145" s="8"/>
      <c r="B145" s="15"/>
      <c r="C145" s="17">
        <v>800362094</v>
      </c>
      <c r="D145" s="6">
        <v>1</v>
      </c>
      <c r="E145" s="7">
        <v>1.4359</v>
      </c>
      <c r="F145">
        <v>120109</v>
      </c>
      <c r="G145">
        <v>800344491</v>
      </c>
      <c r="H145">
        <v>90</v>
      </c>
      <c r="I145">
        <v>407.69229999999999</v>
      </c>
      <c r="J145" t="e">
        <f t="shared" si="4"/>
        <v>#N/A</v>
      </c>
      <c r="K145" t="e">
        <f t="shared" si="5"/>
        <v>#N/A</v>
      </c>
    </row>
    <row r="146" spans="1:11" ht="14.25" thickBot="1">
      <c r="A146" s="8"/>
      <c r="B146" s="15"/>
      <c r="C146" s="17">
        <v>800362095</v>
      </c>
      <c r="D146" s="6">
        <v>2</v>
      </c>
      <c r="E146" s="7">
        <v>4.7862999999999998</v>
      </c>
      <c r="F146">
        <v>120109</v>
      </c>
      <c r="G146">
        <v>800344492</v>
      </c>
      <c r="H146">
        <v>80</v>
      </c>
      <c r="I146">
        <v>1052.9915000000001</v>
      </c>
      <c r="J146" t="e">
        <f t="shared" si="4"/>
        <v>#N/A</v>
      </c>
      <c r="K146" t="e">
        <f t="shared" si="5"/>
        <v>#N/A</v>
      </c>
    </row>
    <row r="147" spans="1:11" ht="14.25" thickBot="1">
      <c r="A147" s="8"/>
      <c r="B147" s="15"/>
      <c r="C147" s="17">
        <v>800373704</v>
      </c>
      <c r="D147" s="6">
        <v>2</v>
      </c>
      <c r="E147" s="7">
        <v>76.923100000000005</v>
      </c>
      <c r="F147">
        <v>120109</v>
      </c>
      <c r="G147">
        <v>800344538</v>
      </c>
      <c r="H147">
        <v>180</v>
      </c>
      <c r="I147">
        <v>1384.6153999999999</v>
      </c>
      <c r="J147">
        <f t="shared" si="4"/>
        <v>1</v>
      </c>
      <c r="K147">
        <f t="shared" si="5"/>
        <v>8.5470000000000006</v>
      </c>
    </row>
    <row r="148" spans="1:11" ht="14.25" thickBot="1">
      <c r="A148" s="8"/>
      <c r="B148" s="15"/>
      <c r="C148" s="17">
        <v>800376708</v>
      </c>
      <c r="D148" s="6">
        <v>1</v>
      </c>
      <c r="E148" s="7">
        <v>32.4786</v>
      </c>
      <c r="F148">
        <v>120109</v>
      </c>
      <c r="G148">
        <v>800344539</v>
      </c>
      <c r="H148">
        <v>80</v>
      </c>
      <c r="I148">
        <v>355.55560000000003</v>
      </c>
      <c r="J148" t="e">
        <f t="shared" si="4"/>
        <v>#N/A</v>
      </c>
      <c r="K148" t="e">
        <f t="shared" si="5"/>
        <v>#N/A</v>
      </c>
    </row>
    <row r="149" spans="1:11" ht="14.25" thickBot="1">
      <c r="A149" s="8"/>
      <c r="B149" s="15"/>
      <c r="C149" s="17">
        <v>800382260</v>
      </c>
      <c r="D149" s="6">
        <v>1</v>
      </c>
      <c r="E149" s="7">
        <v>1.0256000000000001</v>
      </c>
      <c r="F149">
        <v>120109</v>
      </c>
      <c r="G149">
        <v>800345522</v>
      </c>
      <c r="H149">
        <v>30</v>
      </c>
      <c r="I149">
        <v>197.4359</v>
      </c>
      <c r="J149" t="e">
        <f t="shared" si="4"/>
        <v>#N/A</v>
      </c>
      <c r="K149" t="e">
        <f t="shared" si="5"/>
        <v>#N/A</v>
      </c>
    </row>
    <row r="150" spans="1:11" ht="14.25" thickBot="1">
      <c r="A150" s="8"/>
      <c r="B150" s="15"/>
      <c r="C150" s="17">
        <v>800384429</v>
      </c>
      <c r="D150" s="6">
        <v>1</v>
      </c>
      <c r="E150" s="7">
        <v>25.555599999999998</v>
      </c>
      <c r="F150">
        <v>120109</v>
      </c>
      <c r="G150">
        <v>800345777</v>
      </c>
      <c r="H150">
        <v>80</v>
      </c>
      <c r="I150">
        <v>294.01710000000003</v>
      </c>
      <c r="J150" t="e">
        <f t="shared" si="4"/>
        <v>#N/A</v>
      </c>
      <c r="K150" t="e">
        <f t="shared" si="5"/>
        <v>#N/A</v>
      </c>
    </row>
    <row r="151" spans="1:11" ht="14.25" thickBot="1">
      <c r="A151" s="8"/>
      <c r="B151" s="15"/>
      <c r="C151" s="17">
        <v>800396590</v>
      </c>
      <c r="D151" s="6">
        <v>2.5099999999999998</v>
      </c>
      <c r="E151" s="7">
        <v>63.675400000000003</v>
      </c>
      <c r="F151">
        <v>120109</v>
      </c>
      <c r="G151">
        <v>800345918</v>
      </c>
      <c r="H151">
        <v>91</v>
      </c>
      <c r="I151">
        <v>1001.7094</v>
      </c>
      <c r="J151" t="e">
        <f t="shared" si="4"/>
        <v>#N/A</v>
      </c>
      <c r="K151" t="e">
        <f t="shared" si="5"/>
        <v>#N/A</v>
      </c>
    </row>
    <row r="152" spans="1:11" ht="14.25" thickBot="1">
      <c r="A152" s="8"/>
      <c r="B152" s="15"/>
      <c r="C152" s="17">
        <v>800396600</v>
      </c>
      <c r="D152" s="6">
        <v>1.4</v>
      </c>
      <c r="E152" s="7">
        <v>33.333300000000001</v>
      </c>
      <c r="F152">
        <v>120109</v>
      </c>
      <c r="G152">
        <v>800356843</v>
      </c>
      <c r="H152">
        <v>1</v>
      </c>
      <c r="I152">
        <v>3.1111</v>
      </c>
      <c r="J152">
        <f t="shared" si="4"/>
        <v>1</v>
      </c>
      <c r="K152">
        <f t="shared" si="5"/>
        <v>3.1111</v>
      </c>
    </row>
    <row r="153" spans="1:11" ht="14.25" thickBot="1">
      <c r="A153" s="8"/>
      <c r="B153" s="15"/>
      <c r="C153" s="17">
        <v>800396618</v>
      </c>
      <c r="D153" s="6">
        <v>1.488</v>
      </c>
      <c r="E153" s="7">
        <v>32.820399999999999</v>
      </c>
      <c r="F153">
        <v>120109</v>
      </c>
      <c r="G153">
        <v>800358704</v>
      </c>
      <c r="H153">
        <v>6</v>
      </c>
      <c r="I153">
        <v>87.948700000000002</v>
      </c>
      <c r="J153">
        <f t="shared" si="4"/>
        <v>2</v>
      </c>
      <c r="K153">
        <f t="shared" si="5"/>
        <v>29.316199999999998</v>
      </c>
    </row>
    <row r="154" spans="1:11" ht="14.25" thickBot="1">
      <c r="A154" s="8"/>
      <c r="B154" s="15"/>
      <c r="C154" s="17">
        <v>800396621</v>
      </c>
      <c r="D154" s="6">
        <v>0.01</v>
      </c>
      <c r="E154" s="7">
        <v>2.5640999999999998</v>
      </c>
      <c r="F154">
        <v>120109</v>
      </c>
      <c r="G154">
        <v>800361295</v>
      </c>
      <c r="H154">
        <v>71</v>
      </c>
      <c r="I154">
        <v>547.0086</v>
      </c>
      <c r="J154" t="e">
        <f t="shared" si="4"/>
        <v>#N/A</v>
      </c>
      <c r="K154" t="e">
        <f t="shared" si="5"/>
        <v>#N/A</v>
      </c>
    </row>
    <row r="155" spans="1:11" ht="14.25" thickBot="1">
      <c r="A155" s="8"/>
      <c r="B155" s="15"/>
      <c r="C155" s="17">
        <v>800399881</v>
      </c>
      <c r="D155" s="6">
        <v>26.526</v>
      </c>
      <c r="E155" s="7">
        <v>543.07719999999995</v>
      </c>
      <c r="F155">
        <v>120109</v>
      </c>
      <c r="G155">
        <v>800361746</v>
      </c>
      <c r="H155">
        <v>30</v>
      </c>
      <c r="I155">
        <v>641.02560000000005</v>
      </c>
      <c r="J155" t="e">
        <f t="shared" si="4"/>
        <v>#N/A</v>
      </c>
      <c r="K155" t="e">
        <f t="shared" si="5"/>
        <v>#N/A</v>
      </c>
    </row>
    <row r="156" spans="1:11" ht="14.25" thickBot="1">
      <c r="A156" s="8"/>
      <c r="B156" s="15"/>
      <c r="C156" s="17">
        <v>800413447</v>
      </c>
      <c r="D156" s="6">
        <v>2</v>
      </c>
      <c r="E156" s="7">
        <v>184.61539999999999</v>
      </c>
      <c r="F156">
        <v>120109</v>
      </c>
      <c r="G156">
        <v>800362095</v>
      </c>
      <c r="H156">
        <v>2</v>
      </c>
      <c r="I156">
        <v>4.7862999999999998</v>
      </c>
      <c r="J156">
        <f t="shared" si="4"/>
        <v>2</v>
      </c>
      <c r="K156">
        <f t="shared" si="5"/>
        <v>4.7862999999999998</v>
      </c>
    </row>
    <row r="157" spans="1:11" ht="14.25" thickBot="1">
      <c r="A157" s="8"/>
      <c r="B157" s="15"/>
      <c r="C157" s="17">
        <v>800413556</v>
      </c>
      <c r="D157" s="6">
        <v>1</v>
      </c>
      <c r="E157" s="7">
        <v>42.307699999999997</v>
      </c>
      <c r="F157">
        <v>120109</v>
      </c>
      <c r="G157">
        <v>800384506</v>
      </c>
      <c r="H157">
        <v>1</v>
      </c>
      <c r="I157">
        <v>18.6325</v>
      </c>
      <c r="J157" t="e">
        <f t="shared" si="4"/>
        <v>#N/A</v>
      </c>
      <c r="K157" t="e">
        <f t="shared" si="5"/>
        <v>#N/A</v>
      </c>
    </row>
    <row r="158" spans="1:11" ht="14.25" thickBot="1">
      <c r="A158" s="8"/>
      <c r="B158" s="15"/>
      <c r="C158" s="17">
        <v>800414794</v>
      </c>
      <c r="D158" s="6">
        <v>1</v>
      </c>
      <c r="E158" s="7">
        <v>11.025600000000001</v>
      </c>
      <c r="F158">
        <v>120109</v>
      </c>
      <c r="G158">
        <v>800387158</v>
      </c>
      <c r="H158">
        <v>100</v>
      </c>
      <c r="I158">
        <v>658.11969999999997</v>
      </c>
      <c r="J158" t="e">
        <f t="shared" si="4"/>
        <v>#N/A</v>
      </c>
      <c r="K158" t="e">
        <f t="shared" si="5"/>
        <v>#N/A</v>
      </c>
    </row>
    <row r="159" spans="1:11" ht="14.25" thickBot="1">
      <c r="A159" s="8"/>
      <c r="B159" s="15"/>
      <c r="C159" s="17">
        <v>800414795</v>
      </c>
      <c r="D159" s="6">
        <v>3</v>
      </c>
      <c r="E159" s="7">
        <v>33.076799999999999</v>
      </c>
      <c r="F159">
        <v>120109</v>
      </c>
      <c r="G159">
        <v>800393739</v>
      </c>
      <c r="H159">
        <v>30</v>
      </c>
      <c r="I159">
        <v>166.66669999999999</v>
      </c>
      <c r="J159" t="e">
        <f t="shared" si="4"/>
        <v>#N/A</v>
      </c>
      <c r="K159" t="e">
        <f t="shared" si="5"/>
        <v>#N/A</v>
      </c>
    </row>
    <row r="160" spans="1:11" ht="14.25" thickBot="1">
      <c r="A160" s="8"/>
      <c r="B160" s="15"/>
      <c r="C160" s="17">
        <v>800419677</v>
      </c>
      <c r="D160" s="6">
        <v>15</v>
      </c>
      <c r="E160" s="7">
        <v>19.230799999999999</v>
      </c>
      <c r="F160">
        <v>120109</v>
      </c>
      <c r="G160">
        <v>800394342</v>
      </c>
      <c r="H160">
        <v>2</v>
      </c>
      <c r="I160">
        <v>8.2563999999999993</v>
      </c>
      <c r="J160" t="e">
        <f t="shared" si="4"/>
        <v>#N/A</v>
      </c>
      <c r="K160" t="e">
        <f t="shared" si="5"/>
        <v>#N/A</v>
      </c>
    </row>
    <row r="161" spans="1:11" ht="14.25" thickBot="1">
      <c r="A161" s="8"/>
      <c r="B161" s="15"/>
      <c r="C161" s="17">
        <v>800420671</v>
      </c>
      <c r="D161" s="6">
        <v>3</v>
      </c>
      <c r="E161" s="7">
        <v>44.512799999999999</v>
      </c>
      <c r="F161">
        <v>120109</v>
      </c>
      <c r="G161">
        <v>800394347</v>
      </c>
      <c r="H161">
        <v>1</v>
      </c>
      <c r="I161">
        <v>13.461499999999999</v>
      </c>
      <c r="J161" t="e">
        <f t="shared" si="4"/>
        <v>#N/A</v>
      </c>
      <c r="K161" t="e">
        <f t="shared" si="5"/>
        <v>#N/A</v>
      </c>
    </row>
    <row r="162" spans="1:11" ht="14.25" thickBot="1">
      <c r="A162" s="9"/>
      <c r="B162" s="16"/>
      <c r="C162" s="18">
        <v>800420673</v>
      </c>
      <c r="D162" s="11">
        <v>1</v>
      </c>
      <c r="E162" s="12">
        <v>3.8889</v>
      </c>
      <c r="F162">
        <v>120109</v>
      </c>
      <c r="G162">
        <v>800396590</v>
      </c>
      <c r="H162">
        <v>7.258</v>
      </c>
      <c r="I162">
        <v>183.50427350427401</v>
      </c>
      <c r="J162">
        <f t="shared" si="4"/>
        <v>2.5099999999999998</v>
      </c>
      <c r="K162">
        <f t="shared" si="5"/>
        <v>63.675400000000003</v>
      </c>
    </row>
    <row r="163" spans="1:11">
      <c r="F163">
        <v>120109</v>
      </c>
      <c r="G163">
        <v>800396600</v>
      </c>
      <c r="H163">
        <v>1.5680000000000001</v>
      </c>
      <c r="I163">
        <v>37.264957264957303</v>
      </c>
      <c r="J163">
        <f t="shared" si="4"/>
        <v>1.4</v>
      </c>
      <c r="K163">
        <f t="shared" si="5"/>
        <v>33.333300000000001</v>
      </c>
    </row>
    <row r="164" spans="1:11">
      <c r="F164">
        <v>120109</v>
      </c>
      <c r="G164">
        <v>800396607</v>
      </c>
      <c r="H164">
        <v>0.16</v>
      </c>
      <c r="I164">
        <v>3.2478632478632501</v>
      </c>
      <c r="J164" t="e">
        <f t="shared" si="4"/>
        <v>#N/A</v>
      </c>
      <c r="K164" t="e">
        <f t="shared" si="5"/>
        <v>#N/A</v>
      </c>
    </row>
    <row r="165" spans="1:11">
      <c r="F165">
        <v>120109</v>
      </c>
      <c r="G165">
        <v>800396618</v>
      </c>
      <c r="H165">
        <v>1.82</v>
      </c>
      <c r="I165">
        <v>40.256410256410298</v>
      </c>
      <c r="J165">
        <f t="shared" si="4"/>
        <v>1.488</v>
      </c>
      <c r="K165">
        <f t="shared" si="5"/>
        <v>32.820399999999999</v>
      </c>
    </row>
    <row r="166" spans="1:11">
      <c r="F166">
        <v>120109</v>
      </c>
      <c r="G166">
        <v>800396621</v>
      </c>
      <c r="H166">
        <v>0.05</v>
      </c>
      <c r="I166">
        <v>10.2564102564103</v>
      </c>
      <c r="J166">
        <f t="shared" si="4"/>
        <v>0.01</v>
      </c>
      <c r="K166">
        <f t="shared" si="5"/>
        <v>2.5640999999999998</v>
      </c>
    </row>
    <row r="167" spans="1:11">
      <c r="F167">
        <v>120109</v>
      </c>
      <c r="G167">
        <v>800396622</v>
      </c>
      <c r="H167">
        <v>1.492</v>
      </c>
      <c r="I167">
        <v>40.256410256410298</v>
      </c>
      <c r="J167" t="e">
        <f t="shared" si="4"/>
        <v>#N/A</v>
      </c>
      <c r="K167" t="e">
        <f t="shared" si="5"/>
        <v>#N/A</v>
      </c>
    </row>
    <row r="168" spans="1:11">
      <c r="F168">
        <v>120109</v>
      </c>
      <c r="G168">
        <v>800396623</v>
      </c>
      <c r="H168">
        <v>3</v>
      </c>
      <c r="I168">
        <v>86.153846153846203</v>
      </c>
      <c r="J168" t="e">
        <f t="shared" si="4"/>
        <v>#N/A</v>
      </c>
      <c r="K168" t="e">
        <f t="shared" si="5"/>
        <v>#N/A</v>
      </c>
    </row>
    <row r="169" spans="1:11">
      <c r="F169">
        <v>120109</v>
      </c>
      <c r="G169">
        <v>800399881</v>
      </c>
      <c r="H169">
        <v>33.206000000000003</v>
      </c>
      <c r="I169">
        <v>679.99980000000005</v>
      </c>
      <c r="J169">
        <f t="shared" si="4"/>
        <v>26.526</v>
      </c>
      <c r="K169">
        <f t="shared" si="5"/>
        <v>543.07719999999995</v>
      </c>
    </row>
    <row r="170" spans="1:11">
      <c r="F170">
        <v>120109</v>
      </c>
      <c r="G170">
        <v>800401856</v>
      </c>
      <c r="H170">
        <v>1</v>
      </c>
      <c r="I170">
        <v>195.72649999999999</v>
      </c>
      <c r="J170" t="e">
        <f t="shared" si="4"/>
        <v>#N/A</v>
      </c>
      <c r="K170" t="e">
        <f t="shared" si="5"/>
        <v>#N/A</v>
      </c>
    </row>
    <row r="171" spans="1:11">
      <c r="F171">
        <v>120109</v>
      </c>
      <c r="G171">
        <v>800408546</v>
      </c>
      <c r="H171">
        <v>1</v>
      </c>
      <c r="I171">
        <v>16.923100000000002</v>
      </c>
      <c r="J171" t="e">
        <f t="shared" si="4"/>
        <v>#N/A</v>
      </c>
      <c r="K171" t="e">
        <f t="shared" si="5"/>
        <v>#N/A</v>
      </c>
    </row>
    <row r="172" spans="1:11">
      <c r="F172">
        <v>120109</v>
      </c>
      <c r="G172">
        <v>800412211</v>
      </c>
      <c r="H172">
        <v>31</v>
      </c>
      <c r="I172">
        <v>666.66660000000002</v>
      </c>
      <c r="J172" t="e">
        <f t="shared" si="4"/>
        <v>#N/A</v>
      </c>
      <c r="K172" t="e">
        <f t="shared" si="5"/>
        <v>#N/A</v>
      </c>
    </row>
    <row r="173" spans="1:11">
      <c r="F173">
        <v>120109</v>
      </c>
      <c r="G173">
        <v>800413447</v>
      </c>
      <c r="H173">
        <v>2</v>
      </c>
      <c r="I173">
        <v>184.61539999999999</v>
      </c>
      <c r="J173">
        <f t="shared" si="4"/>
        <v>2</v>
      </c>
      <c r="K173">
        <f t="shared" si="5"/>
        <v>184.61539999999999</v>
      </c>
    </row>
    <row r="174" spans="1:11">
      <c r="F174">
        <v>120109</v>
      </c>
      <c r="G174">
        <v>800415026</v>
      </c>
      <c r="H174">
        <v>60</v>
      </c>
      <c r="I174">
        <v>379.48719999999997</v>
      </c>
      <c r="J174" t="e">
        <f t="shared" si="4"/>
        <v>#N/A</v>
      </c>
      <c r="K174" t="e">
        <f t="shared" si="5"/>
        <v>#N/A</v>
      </c>
    </row>
    <row r="175" spans="1:11">
      <c r="F175">
        <v>120109</v>
      </c>
      <c r="G175">
        <v>800420671</v>
      </c>
      <c r="H175">
        <v>1</v>
      </c>
      <c r="I175">
        <v>14.8376</v>
      </c>
      <c r="J175">
        <f t="shared" si="4"/>
        <v>3</v>
      </c>
      <c r="K175">
        <f t="shared" si="5"/>
        <v>44.512799999999999</v>
      </c>
    </row>
  </sheetData>
  <mergeCells count="3">
    <mergeCell ref="A1:E1"/>
    <mergeCell ref="A3:A162"/>
    <mergeCell ref="B3:B1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2013-09-30T00:23:04Z</dcterms:created>
  <dcterms:modified xsi:type="dcterms:W3CDTF">2013-09-30T03:46:00Z</dcterms:modified>
</cp:coreProperties>
</file>